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9420" windowHeight="4500" tabRatio="566" activeTab="8"/>
  </bookViews>
  <sheets>
    <sheet name="Startovní listina" sheetId="1" r:id="rId1"/>
    <sheet name="Pořadí na startech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Pětiboj" sheetId="8" r:id="rId8"/>
    <sheet name="Družstva" sheetId="9" r:id="rId9"/>
  </sheets>
  <definedNames/>
  <calcPr fullCalcOnLoad="1"/>
</workbook>
</file>

<file path=xl/sharedStrings.xml><?xml version="1.0" encoding="utf-8"?>
<sst xmlns="http://schemas.openxmlformats.org/spreadsheetml/2006/main" count="1069" uniqueCount="127">
  <si>
    <t>JUNIOŘI</t>
  </si>
  <si>
    <t>ŽÁCI</t>
  </si>
  <si>
    <t>MO Jablunkov</t>
  </si>
  <si>
    <t>Kedzior Aleš</t>
  </si>
  <si>
    <t>Průša Aleš</t>
  </si>
  <si>
    <t>Krejčí Martin</t>
  </si>
  <si>
    <t>Švarc Aleš</t>
  </si>
  <si>
    <t>JUNIORKY</t>
  </si>
  <si>
    <t>ŽÁKYNĚ</t>
  </si>
  <si>
    <t>MO Ostrava</t>
  </si>
  <si>
    <t>Pausarová Jitka</t>
  </si>
  <si>
    <t>Disciplína č. 1</t>
  </si>
  <si>
    <t>1)</t>
  </si>
  <si>
    <t>2)</t>
  </si>
  <si>
    <t>3)</t>
  </si>
  <si>
    <t>4)</t>
  </si>
  <si>
    <t>5)</t>
  </si>
  <si>
    <t>6)</t>
  </si>
  <si>
    <t>Disciplína č. 3</t>
  </si>
  <si>
    <t>Disciplína č. 4</t>
  </si>
  <si>
    <t>Disciplína č. 2</t>
  </si>
  <si>
    <t>Disciplína č. 5</t>
  </si>
  <si>
    <t>Číslo</t>
  </si>
  <si>
    <t>Jméno</t>
  </si>
  <si>
    <t>Organizace</t>
  </si>
  <si>
    <t>D1</t>
  </si>
  <si>
    <t>D2</t>
  </si>
  <si>
    <t>D3</t>
  </si>
  <si>
    <t>D4</t>
  </si>
  <si>
    <t>D5</t>
  </si>
  <si>
    <t>Celkem</t>
  </si>
  <si>
    <t>Místo</t>
  </si>
  <si>
    <t>Weitz Jan</t>
  </si>
  <si>
    <t>MO Most</t>
  </si>
  <si>
    <t>Finále</t>
  </si>
  <si>
    <t>Čas</t>
  </si>
  <si>
    <t>Pětiboj - JUNIOŘI</t>
  </si>
  <si>
    <t>Pětiboj - JUNIORKY</t>
  </si>
  <si>
    <t>Pětiboj - ŽÁCI</t>
  </si>
  <si>
    <t>Pětiboj - ŽÁKYNĚ</t>
  </si>
  <si>
    <t>D2 Hod 1</t>
  </si>
  <si>
    <t>D2 Hod 2</t>
  </si>
  <si>
    <t>D2 celkem</t>
  </si>
  <si>
    <t>D5 Metry</t>
  </si>
  <si>
    <t>D5 body</t>
  </si>
  <si>
    <t>Pětiboj</t>
  </si>
  <si>
    <t>Total</t>
  </si>
  <si>
    <t>MRS Brno</t>
  </si>
  <si>
    <t>Svoboda Jakub</t>
  </si>
  <si>
    <t>Hlaváč Filip</t>
  </si>
  <si>
    <t>Nápravník Lukáš</t>
  </si>
  <si>
    <t>ÚS Jihočeský</t>
  </si>
  <si>
    <t>Chwastek Tomáš</t>
  </si>
  <si>
    <t>ÚS Středočeský</t>
  </si>
  <si>
    <t>Kliku Martin</t>
  </si>
  <si>
    <t>Kavenský Luboš</t>
  </si>
  <si>
    <t>ÚS Východočeský</t>
  </si>
  <si>
    <t>Pech Martin</t>
  </si>
  <si>
    <t>Hubálek Martin</t>
  </si>
  <si>
    <t>ÚS Západočeský</t>
  </si>
  <si>
    <t>Febbri Felice</t>
  </si>
  <si>
    <t>ÚS Severočeský</t>
  </si>
  <si>
    <t>Ančic Lukáš</t>
  </si>
  <si>
    <t>Novák Radim</t>
  </si>
  <si>
    <t>ÚS Moravskoslezský</t>
  </si>
  <si>
    <t>Švub Dominik</t>
  </si>
  <si>
    <t>Charouz Michal</t>
  </si>
  <si>
    <t>Volný Patrik</t>
  </si>
  <si>
    <t>MO Humpolec</t>
  </si>
  <si>
    <t>Alušík Vojtěch</t>
  </si>
  <si>
    <t>Svárovský Jan</t>
  </si>
  <si>
    <t>Procházka Michal</t>
  </si>
  <si>
    <t>Gála Pavel</t>
  </si>
  <si>
    <t>Procinger Jakub</t>
  </si>
  <si>
    <t>Slezák Michal</t>
  </si>
  <si>
    <t>Marek Jiří</t>
  </si>
  <si>
    <t>Vaculík Filip</t>
  </si>
  <si>
    <t>Humpál Filip</t>
  </si>
  <si>
    <t>Štěrba Daniel</t>
  </si>
  <si>
    <t>Burič Tomáš</t>
  </si>
  <si>
    <t>Mastný Jiří</t>
  </si>
  <si>
    <t>Chwastek Michal</t>
  </si>
  <si>
    <t>Calta Václav</t>
  </si>
  <si>
    <t>Rada Oldříich</t>
  </si>
  <si>
    <t>Váchal Václav</t>
  </si>
  <si>
    <t>Prosný Jiří</t>
  </si>
  <si>
    <t>Svoboda Luděk</t>
  </si>
  <si>
    <t>Zavázal Jan</t>
  </si>
  <si>
    <t>Čapek Milan</t>
  </si>
  <si>
    <t>Češek Jakub</t>
  </si>
  <si>
    <t>MO Frýdek-Místek</t>
  </si>
  <si>
    <t>Patrmanová Alena</t>
  </si>
  <si>
    <t>Marková Kateřina</t>
  </si>
  <si>
    <t>Bečková Andrea</t>
  </si>
  <si>
    <t>Caltová Eliška</t>
  </si>
  <si>
    <t>Opavová Veronika</t>
  </si>
  <si>
    <t>Housová Gabriela</t>
  </si>
  <si>
    <t>MO Žirovnice</t>
  </si>
  <si>
    <t>Vaňková Lucie</t>
  </si>
  <si>
    <t>Králová Denisa</t>
  </si>
  <si>
    <t>Pustková Tereza</t>
  </si>
  <si>
    <t>Plachá Zuzana</t>
  </si>
  <si>
    <t>Materna Jan</t>
  </si>
  <si>
    <t>Bauerová Kristýna</t>
  </si>
  <si>
    <t>D1 - Muška skish - JUNIOŘI</t>
  </si>
  <si>
    <t>D1 - Muška skish - JUNIORKY</t>
  </si>
  <si>
    <t>D1 - Muška skish - ŽÁCI</t>
  </si>
  <si>
    <t>D1 - Muška skish - ŽÁKYNĚ</t>
  </si>
  <si>
    <t>D2 - Muška dálka jednoruč - JUNIOŘI</t>
  </si>
  <si>
    <t xml:space="preserve"> D2 - Muška dálka jednoruč - ŽÁCI</t>
  </si>
  <si>
    <t>D2 - Muška dálka jednoruč - ŽÁKYNĚ</t>
  </si>
  <si>
    <t>D2 - Muška dálka jednoruč - JUNIORKY</t>
  </si>
  <si>
    <t>D3 - Zátěž arenberg - JUNIOŘI</t>
  </si>
  <si>
    <t>D3 - Zátěž arenberg - JUNIORKY</t>
  </si>
  <si>
    <t>D3 - Zátěž arenberg - ŽÁCI</t>
  </si>
  <si>
    <t>D3 - Zátěž arenberg - ŽÁKYNĚ</t>
  </si>
  <si>
    <t>D4 - Zátěž skish - JUNIOŘI</t>
  </si>
  <si>
    <t>D4 - Zátěž skish - JUNIORKY</t>
  </si>
  <si>
    <t>D4 - Zátěž skish - ŽÁCI</t>
  </si>
  <si>
    <t>D4 - Zátěž skish - ŽÁKYNĚ</t>
  </si>
  <si>
    <t>D5 - Zátěž dálka jednoruč - JUNIOŘI</t>
  </si>
  <si>
    <t>D5 - Zátěž dálka jednoruč - JUNIORKY</t>
  </si>
  <si>
    <t>D5 - Zátěž dálka jednoruč - ŽÁCI</t>
  </si>
  <si>
    <t>D5 - Zátěž dálka jednoruč - ŽÁKYNĚ</t>
  </si>
  <si>
    <t>Rada Oldřich</t>
  </si>
  <si>
    <t>Družstva - CHLAPCI</t>
  </si>
  <si>
    <t>Družstva - DÍVKY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</si>
</sst>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20" fontId="0" fillId="0" borderId="0" xfId="0" applyNumberFormat="1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J26" sqref="J26"/>
    </sheetView>
  </sheetViews>
  <sheetFormatPr defaultColWidth="9.140625" defaultRowHeight="12.75"/>
  <cols>
    <col min="1" max="1" width="4.57421875" style="23" customWidth="1"/>
    <col min="2" max="2" width="18.28125" style="24" customWidth="1"/>
    <col min="3" max="3" width="19.7109375" style="24" customWidth="1"/>
    <col min="4" max="4" width="4.00390625" style="24" customWidth="1"/>
    <col min="5" max="5" width="4.7109375" style="23" customWidth="1"/>
    <col min="6" max="6" width="17.00390625" style="24" customWidth="1"/>
    <col min="7" max="7" width="20.140625" style="24" customWidth="1"/>
    <col min="8" max="11" width="9.140625" style="24" customWidth="1"/>
    <col min="12" max="12" width="26.28125" style="24" customWidth="1"/>
    <col min="13" max="16384" width="9.140625" style="24" customWidth="1"/>
  </cols>
  <sheetData>
    <row r="1" spans="1:5" s="5" customFormat="1" ht="12.75">
      <c r="A1" s="6"/>
      <c r="E1" s="6"/>
    </row>
    <row r="2" spans="1:7" s="21" customFormat="1" ht="12.75">
      <c r="A2" s="38" t="s">
        <v>1</v>
      </c>
      <c r="B2" s="38"/>
      <c r="C2" s="38"/>
      <c r="D2" s="7"/>
      <c r="E2" s="38" t="s">
        <v>0</v>
      </c>
      <c r="F2" s="38"/>
      <c r="G2" s="38"/>
    </row>
    <row r="3" spans="1:7" s="21" customFormat="1" ht="12.75">
      <c r="A3" s="25">
        <v>1</v>
      </c>
      <c r="B3" s="26" t="s">
        <v>71</v>
      </c>
      <c r="C3" s="26" t="s">
        <v>47</v>
      </c>
      <c r="E3" s="25">
        <v>28</v>
      </c>
      <c r="F3" s="26" t="s">
        <v>4</v>
      </c>
      <c r="G3" s="26" t="s">
        <v>47</v>
      </c>
    </row>
    <row r="4" spans="1:7" s="21" customFormat="1" ht="12.75">
      <c r="A4" s="25">
        <v>2</v>
      </c>
      <c r="B4" s="26" t="s">
        <v>72</v>
      </c>
      <c r="C4" s="26" t="s">
        <v>47</v>
      </c>
      <c r="E4" s="25">
        <v>29</v>
      </c>
      <c r="F4" s="26" t="s">
        <v>32</v>
      </c>
      <c r="G4" s="26" t="s">
        <v>61</v>
      </c>
    </row>
    <row r="5" spans="1:7" s="21" customFormat="1" ht="12.75">
      <c r="A5" s="25">
        <v>3</v>
      </c>
      <c r="B5" s="26" t="s">
        <v>81</v>
      </c>
      <c r="C5" s="26" t="s">
        <v>53</v>
      </c>
      <c r="E5" s="25">
        <v>30</v>
      </c>
      <c r="F5" s="26" t="s">
        <v>66</v>
      </c>
      <c r="G5" s="26" t="s">
        <v>64</v>
      </c>
    </row>
    <row r="6" spans="1:7" s="21" customFormat="1" ht="12.75">
      <c r="A6" s="25">
        <v>4</v>
      </c>
      <c r="B6" s="26" t="s">
        <v>82</v>
      </c>
      <c r="C6" s="26" t="s">
        <v>53</v>
      </c>
      <c r="E6" s="25">
        <v>31</v>
      </c>
      <c r="F6" s="26" t="s">
        <v>49</v>
      </c>
      <c r="G6" s="26" t="s">
        <v>51</v>
      </c>
    </row>
    <row r="7" spans="1:7" s="21" customFormat="1" ht="12.75">
      <c r="A7" s="25">
        <v>5</v>
      </c>
      <c r="B7" s="26" t="s">
        <v>76</v>
      </c>
      <c r="C7" s="26" t="s">
        <v>51</v>
      </c>
      <c r="E7" s="25">
        <v>32</v>
      </c>
      <c r="F7" s="26" t="s">
        <v>50</v>
      </c>
      <c r="G7" s="26" t="s">
        <v>51</v>
      </c>
    </row>
    <row r="8" spans="1:7" s="21" customFormat="1" ht="12.75">
      <c r="A8" s="25">
        <v>6</v>
      </c>
      <c r="B8" s="26" t="s">
        <v>75</v>
      </c>
      <c r="C8" s="26" t="s">
        <v>51</v>
      </c>
      <c r="E8" s="25">
        <v>33</v>
      </c>
      <c r="F8" s="26" t="s">
        <v>6</v>
      </c>
      <c r="G8" s="26" t="s">
        <v>64</v>
      </c>
    </row>
    <row r="9" spans="1:7" s="21" customFormat="1" ht="12.75">
      <c r="A9" s="25">
        <v>7</v>
      </c>
      <c r="B9" s="26" t="s">
        <v>74</v>
      </c>
      <c r="C9" s="26" t="s">
        <v>47</v>
      </c>
      <c r="E9" s="25">
        <v>34</v>
      </c>
      <c r="F9" s="26" t="s">
        <v>54</v>
      </c>
      <c r="G9" s="26" t="s">
        <v>53</v>
      </c>
    </row>
    <row r="10" spans="1:7" s="21" customFormat="1" ht="12.75">
      <c r="A10" s="25">
        <v>8</v>
      </c>
      <c r="B10" s="26" t="s">
        <v>78</v>
      </c>
      <c r="C10" s="26" t="s">
        <v>51</v>
      </c>
      <c r="E10" s="25">
        <v>35</v>
      </c>
      <c r="F10" s="26" t="s">
        <v>55</v>
      </c>
      <c r="G10" s="26" t="s">
        <v>56</v>
      </c>
    </row>
    <row r="11" spans="1:7" s="21" customFormat="1" ht="12.75">
      <c r="A11" s="25">
        <v>9</v>
      </c>
      <c r="B11" s="26" t="s">
        <v>77</v>
      </c>
      <c r="C11" s="26" t="s">
        <v>51</v>
      </c>
      <c r="E11" s="25">
        <v>36</v>
      </c>
      <c r="F11" s="26" t="s">
        <v>63</v>
      </c>
      <c r="G11" s="26" t="s">
        <v>64</v>
      </c>
    </row>
    <row r="12" spans="1:7" s="21" customFormat="1" ht="12.75">
      <c r="A12" s="25">
        <v>10</v>
      </c>
      <c r="B12" s="26" t="s">
        <v>84</v>
      </c>
      <c r="C12" s="26" t="s">
        <v>59</v>
      </c>
      <c r="E12" s="25">
        <v>37</v>
      </c>
      <c r="F12" s="26" t="s">
        <v>65</v>
      </c>
      <c r="G12" s="26" t="s">
        <v>64</v>
      </c>
    </row>
    <row r="13" spans="1:7" s="21" customFormat="1" ht="12.75">
      <c r="A13" s="25">
        <v>11</v>
      </c>
      <c r="B13" s="26" t="s">
        <v>85</v>
      </c>
      <c r="C13" s="26" t="s">
        <v>61</v>
      </c>
      <c r="E13" s="25">
        <v>38</v>
      </c>
      <c r="F13" s="26" t="s">
        <v>60</v>
      </c>
      <c r="G13" s="26" t="s">
        <v>59</v>
      </c>
    </row>
    <row r="14" spans="1:7" s="21" customFormat="1" ht="12.75">
      <c r="A14" s="25">
        <v>12</v>
      </c>
      <c r="B14" s="26" t="s">
        <v>89</v>
      </c>
      <c r="C14" s="26" t="s">
        <v>90</v>
      </c>
      <c r="E14" s="25">
        <v>39</v>
      </c>
      <c r="F14" s="26" t="s">
        <v>5</v>
      </c>
      <c r="G14" s="26" t="s">
        <v>47</v>
      </c>
    </row>
    <row r="15" spans="1:7" s="21" customFormat="1" ht="12.75">
      <c r="A15" s="25">
        <v>13</v>
      </c>
      <c r="B15" s="26" t="s">
        <v>73</v>
      </c>
      <c r="C15" s="26" t="s">
        <v>47</v>
      </c>
      <c r="E15" s="25">
        <v>40</v>
      </c>
      <c r="F15" s="26" t="s">
        <v>3</v>
      </c>
      <c r="G15" s="26" t="s">
        <v>64</v>
      </c>
    </row>
    <row r="16" spans="1:7" s="21" customFormat="1" ht="12.75">
      <c r="A16" s="25">
        <v>15</v>
      </c>
      <c r="B16" s="26" t="s">
        <v>83</v>
      </c>
      <c r="C16" s="26" t="s">
        <v>59</v>
      </c>
      <c r="E16" s="25">
        <v>41</v>
      </c>
      <c r="F16" s="26" t="s">
        <v>62</v>
      </c>
      <c r="G16" s="26" t="s">
        <v>61</v>
      </c>
    </row>
    <row r="17" spans="1:7" s="21" customFormat="1" ht="12.75">
      <c r="A17" s="25">
        <v>16</v>
      </c>
      <c r="B17" s="26" t="s">
        <v>102</v>
      </c>
      <c r="C17" s="26" t="s">
        <v>51</v>
      </c>
      <c r="E17" s="25">
        <v>42</v>
      </c>
      <c r="F17" s="26" t="s">
        <v>57</v>
      </c>
      <c r="G17" s="26" t="s">
        <v>56</v>
      </c>
    </row>
    <row r="18" spans="1:7" s="21" customFormat="1" ht="12.75">
      <c r="A18" s="25">
        <v>17</v>
      </c>
      <c r="B18" s="26" t="s">
        <v>79</v>
      </c>
      <c r="C18" s="26" t="s">
        <v>51</v>
      </c>
      <c r="E18" s="25">
        <v>43</v>
      </c>
      <c r="F18" s="26" t="s">
        <v>48</v>
      </c>
      <c r="G18" s="26" t="s">
        <v>47</v>
      </c>
    </row>
    <row r="19" spans="1:7" s="21" customFormat="1" ht="12.75">
      <c r="A19" s="25">
        <v>18</v>
      </c>
      <c r="B19" s="26" t="s">
        <v>86</v>
      </c>
      <c r="C19" s="26" t="s">
        <v>61</v>
      </c>
      <c r="E19" s="25">
        <v>44</v>
      </c>
      <c r="F19" s="26" t="s">
        <v>52</v>
      </c>
      <c r="G19" s="26" t="s">
        <v>53</v>
      </c>
    </row>
    <row r="20" spans="1:7" s="21" customFormat="1" ht="12.75">
      <c r="A20" s="25">
        <v>19</v>
      </c>
      <c r="B20" s="26" t="s">
        <v>87</v>
      </c>
      <c r="C20" s="26" t="s">
        <v>61</v>
      </c>
      <c r="E20" s="25">
        <v>45</v>
      </c>
      <c r="F20" s="26" t="s">
        <v>58</v>
      </c>
      <c r="G20" s="26" t="s">
        <v>59</v>
      </c>
    </row>
    <row r="21" spans="1:7" s="21" customFormat="1" ht="12.75">
      <c r="A21" s="25">
        <v>20</v>
      </c>
      <c r="B21" s="26" t="s">
        <v>88</v>
      </c>
      <c r="C21" s="26" t="s">
        <v>68</v>
      </c>
      <c r="E21" s="25">
        <v>47</v>
      </c>
      <c r="F21" s="26" t="s">
        <v>67</v>
      </c>
      <c r="G21" s="26" t="s">
        <v>2</v>
      </c>
    </row>
    <row r="22" spans="1:7" s="21" customFormat="1" ht="12.75">
      <c r="A22" s="25">
        <v>21</v>
      </c>
      <c r="B22" s="26" t="s">
        <v>80</v>
      </c>
      <c r="C22" s="26" t="s">
        <v>51</v>
      </c>
      <c r="E22" s="25">
        <v>48</v>
      </c>
      <c r="F22" s="26" t="s">
        <v>69</v>
      </c>
      <c r="G22" s="26" t="s">
        <v>9</v>
      </c>
    </row>
    <row r="23" spans="1:7" s="21" customFormat="1" ht="12.75">
      <c r="A23" s="22"/>
      <c r="E23" s="25">
        <v>49</v>
      </c>
      <c r="F23" s="26" t="s">
        <v>70</v>
      </c>
      <c r="G23" s="26" t="s">
        <v>68</v>
      </c>
    </row>
    <row r="24" s="21" customFormat="1" ht="12.75">
      <c r="A24" s="22"/>
    </row>
    <row r="25" s="21" customFormat="1" ht="12.75">
      <c r="E25" s="22"/>
    </row>
    <row r="26" s="21" customFormat="1" ht="12.75">
      <c r="E26" s="22"/>
    </row>
    <row r="27" s="21" customFormat="1" ht="12.75">
      <c r="E27" s="22"/>
    </row>
    <row r="28" spans="1:7" s="21" customFormat="1" ht="12.75">
      <c r="A28" s="38" t="s">
        <v>8</v>
      </c>
      <c r="B28" s="38"/>
      <c r="C28" s="38"/>
      <c r="D28" s="7"/>
      <c r="E28" s="38" t="s">
        <v>7</v>
      </c>
      <c r="F28" s="38"/>
      <c r="G28" s="38"/>
    </row>
    <row r="29" spans="1:7" s="21" customFormat="1" ht="12.75">
      <c r="A29" s="25">
        <v>22</v>
      </c>
      <c r="B29" s="26" t="s">
        <v>91</v>
      </c>
      <c r="C29" s="26" t="s">
        <v>47</v>
      </c>
      <c r="E29" s="25">
        <v>50</v>
      </c>
      <c r="F29" s="26" t="s">
        <v>10</v>
      </c>
      <c r="G29" s="26" t="s">
        <v>47</v>
      </c>
    </row>
    <row r="30" spans="1:7" s="21" customFormat="1" ht="12.75">
      <c r="A30" s="25">
        <v>23</v>
      </c>
      <c r="B30" s="26" t="s">
        <v>92</v>
      </c>
      <c r="C30" s="26" t="s">
        <v>51</v>
      </c>
      <c r="E30" s="25">
        <v>51</v>
      </c>
      <c r="F30" s="26" t="s">
        <v>98</v>
      </c>
      <c r="G30" s="26" t="s">
        <v>53</v>
      </c>
    </row>
    <row r="31" spans="1:7" s="21" customFormat="1" ht="12.75">
      <c r="A31" s="25">
        <v>24</v>
      </c>
      <c r="B31" s="26" t="s">
        <v>93</v>
      </c>
      <c r="C31" s="26" t="s">
        <v>51</v>
      </c>
      <c r="E31" s="25">
        <v>52</v>
      </c>
      <c r="F31" s="26" t="s">
        <v>99</v>
      </c>
      <c r="G31" s="26" t="s">
        <v>61</v>
      </c>
    </row>
    <row r="32" spans="1:7" s="21" customFormat="1" ht="12.75">
      <c r="A32" s="25">
        <v>25</v>
      </c>
      <c r="B32" s="26" t="s">
        <v>94</v>
      </c>
      <c r="C32" s="26" t="s">
        <v>53</v>
      </c>
      <c r="E32" s="25">
        <v>53</v>
      </c>
      <c r="F32" s="26" t="s">
        <v>100</v>
      </c>
      <c r="G32" s="26" t="s">
        <v>64</v>
      </c>
    </row>
    <row r="33" spans="1:7" s="21" customFormat="1" ht="12.75">
      <c r="A33" s="25">
        <v>26</v>
      </c>
      <c r="B33" s="26" t="s">
        <v>95</v>
      </c>
      <c r="C33" s="26" t="s">
        <v>61</v>
      </c>
      <c r="E33" s="25">
        <v>54</v>
      </c>
      <c r="F33" s="26" t="s">
        <v>101</v>
      </c>
      <c r="G33" s="26" t="s">
        <v>64</v>
      </c>
    </row>
    <row r="34" spans="1:5" s="21" customFormat="1" ht="12.75">
      <c r="A34" s="25">
        <v>27</v>
      </c>
      <c r="B34" s="26" t="s">
        <v>96</v>
      </c>
      <c r="C34" s="26" t="s">
        <v>97</v>
      </c>
      <c r="E34" s="22"/>
    </row>
    <row r="35" spans="1:3" ht="12.75">
      <c r="A35" s="25">
        <v>55</v>
      </c>
      <c r="B35" s="28" t="s">
        <v>103</v>
      </c>
      <c r="C35" s="28" t="s">
        <v>33</v>
      </c>
    </row>
  </sheetData>
  <sheetProtection/>
  <mergeCells count="4">
    <mergeCell ref="E2:G2"/>
    <mergeCell ref="A2:C2"/>
    <mergeCell ref="E28:G28"/>
    <mergeCell ref="A28:C28"/>
  </mergeCells>
  <printOptions/>
  <pageMargins left="0.74" right="0.46" top="1.96" bottom="1.07" header="1.02" footer="0.39"/>
  <pageSetup horizontalDpi="600" verticalDpi="600" orientation="portrait" paperSize="9" r:id="rId1"/>
  <headerFooter alignWithMargins="0">
    <oddHeader>&amp;C&amp;"Arial,Tučné"&amp;18Mistrovství ČR juniorů a žáků 2010
&amp;14Startovní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4">
      <selection activeCell="P16" sqref="P16"/>
    </sheetView>
  </sheetViews>
  <sheetFormatPr defaultColWidth="9.140625" defaultRowHeight="12.75"/>
  <cols>
    <col min="1" max="1" width="15.8515625" style="0" customWidth="1"/>
    <col min="2" max="21" width="4.28125" style="0" customWidth="1"/>
  </cols>
  <sheetData>
    <row r="1" ht="12.75">
      <c r="A1" s="3" t="s">
        <v>11</v>
      </c>
    </row>
    <row r="2" spans="1:13" ht="12.75">
      <c r="A2" t="s">
        <v>12</v>
      </c>
      <c r="B2">
        <v>1</v>
      </c>
      <c r="C2">
        <v>7</v>
      </c>
      <c r="D2">
        <v>13</v>
      </c>
      <c r="E2">
        <v>19</v>
      </c>
      <c r="G2" s="4">
        <v>22</v>
      </c>
      <c r="H2" s="22">
        <v>50</v>
      </c>
      <c r="J2">
        <v>28</v>
      </c>
      <c r="K2" s="4">
        <v>34</v>
      </c>
      <c r="L2" s="4">
        <v>40</v>
      </c>
      <c r="M2" s="30">
        <v>46</v>
      </c>
    </row>
    <row r="3" spans="1:13" ht="12.75">
      <c r="A3" t="s">
        <v>13</v>
      </c>
      <c r="B3">
        <v>2</v>
      </c>
      <c r="C3">
        <v>8</v>
      </c>
      <c r="D3" s="29">
        <v>14</v>
      </c>
      <c r="E3">
        <v>20</v>
      </c>
      <c r="G3" s="4">
        <v>23</v>
      </c>
      <c r="H3" s="22">
        <v>51</v>
      </c>
      <c r="J3">
        <v>29</v>
      </c>
      <c r="K3" s="4">
        <v>35</v>
      </c>
      <c r="L3" s="4">
        <v>41</v>
      </c>
      <c r="M3" s="4">
        <v>47</v>
      </c>
    </row>
    <row r="4" spans="1:13" ht="12.75">
      <c r="A4" t="s">
        <v>14</v>
      </c>
      <c r="B4">
        <v>3</v>
      </c>
      <c r="C4">
        <v>9</v>
      </c>
      <c r="D4">
        <v>15</v>
      </c>
      <c r="E4">
        <v>21</v>
      </c>
      <c r="G4" s="4">
        <v>24</v>
      </c>
      <c r="H4" s="22">
        <v>52</v>
      </c>
      <c r="J4">
        <v>30</v>
      </c>
      <c r="K4" s="4">
        <v>36</v>
      </c>
      <c r="L4" s="4">
        <v>42</v>
      </c>
      <c r="M4" s="4">
        <v>48</v>
      </c>
    </row>
    <row r="5" spans="1:13" ht="12.75">
      <c r="A5" t="s">
        <v>15</v>
      </c>
      <c r="B5">
        <v>4</v>
      </c>
      <c r="C5">
        <v>10</v>
      </c>
      <c r="D5">
        <v>16</v>
      </c>
      <c r="G5" s="4">
        <v>25</v>
      </c>
      <c r="H5" s="22">
        <v>53</v>
      </c>
      <c r="J5">
        <v>31</v>
      </c>
      <c r="K5" s="4">
        <v>37</v>
      </c>
      <c r="L5" s="4">
        <v>43</v>
      </c>
      <c r="M5" s="4">
        <v>49</v>
      </c>
    </row>
    <row r="6" spans="1:13" ht="12.75">
      <c r="A6" t="s">
        <v>16</v>
      </c>
      <c r="B6">
        <v>5</v>
      </c>
      <c r="C6">
        <v>11</v>
      </c>
      <c r="D6">
        <v>17</v>
      </c>
      <c r="G6" s="4">
        <v>26</v>
      </c>
      <c r="H6" s="22">
        <v>54</v>
      </c>
      <c r="J6">
        <v>32</v>
      </c>
      <c r="K6" s="4">
        <v>38</v>
      </c>
      <c r="L6" s="4">
        <v>44</v>
      </c>
      <c r="M6" s="4"/>
    </row>
    <row r="7" spans="1:13" ht="12.75">
      <c r="A7" t="s">
        <v>17</v>
      </c>
      <c r="B7">
        <v>6</v>
      </c>
      <c r="C7">
        <v>12</v>
      </c>
      <c r="D7">
        <v>18</v>
      </c>
      <c r="G7" s="4">
        <v>27</v>
      </c>
      <c r="H7" s="22">
        <v>55</v>
      </c>
      <c r="J7">
        <v>33</v>
      </c>
      <c r="K7" s="4">
        <v>39</v>
      </c>
      <c r="L7" s="4">
        <v>45</v>
      </c>
      <c r="M7" s="4"/>
    </row>
    <row r="9" ht="12.75">
      <c r="A9" s="3" t="s">
        <v>18</v>
      </c>
    </row>
    <row r="10" spans="1:13" ht="12.75">
      <c r="A10" t="s">
        <v>12</v>
      </c>
      <c r="B10">
        <v>28</v>
      </c>
      <c r="C10" s="4">
        <v>34</v>
      </c>
      <c r="D10" s="4">
        <v>40</v>
      </c>
      <c r="E10" s="30">
        <v>46</v>
      </c>
      <c r="G10" s="22">
        <v>50</v>
      </c>
      <c r="H10" s="4">
        <v>22</v>
      </c>
      <c r="J10">
        <v>1</v>
      </c>
      <c r="K10">
        <v>7</v>
      </c>
      <c r="L10">
        <v>13</v>
      </c>
      <c r="M10">
        <v>19</v>
      </c>
    </row>
    <row r="11" spans="1:13" ht="12.75">
      <c r="A11" t="s">
        <v>13</v>
      </c>
      <c r="B11">
        <v>29</v>
      </c>
      <c r="C11" s="4">
        <v>35</v>
      </c>
      <c r="D11" s="4">
        <v>41</v>
      </c>
      <c r="E11" s="4">
        <v>47</v>
      </c>
      <c r="G11" s="22">
        <v>51</v>
      </c>
      <c r="H11" s="4">
        <v>23</v>
      </c>
      <c r="J11">
        <v>2</v>
      </c>
      <c r="K11">
        <v>8</v>
      </c>
      <c r="L11" s="29">
        <v>14</v>
      </c>
      <c r="M11">
        <v>20</v>
      </c>
    </row>
    <row r="12" spans="1:13" ht="12.75">
      <c r="A12" t="s">
        <v>14</v>
      </c>
      <c r="B12">
        <v>30</v>
      </c>
      <c r="C12" s="4">
        <v>36</v>
      </c>
      <c r="D12" s="4">
        <v>42</v>
      </c>
      <c r="E12" s="4">
        <v>48</v>
      </c>
      <c r="G12" s="22">
        <v>52</v>
      </c>
      <c r="H12" s="4">
        <v>24</v>
      </c>
      <c r="J12">
        <v>3</v>
      </c>
      <c r="K12">
        <v>9</v>
      </c>
      <c r="L12">
        <v>15</v>
      </c>
      <c r="M12">
        <v>21</v>
      </c>
    </row>
    <row r="13" spans="1:12" ht="12.75">
      <c r="A13" t="s">
        <v>15</v>
      </c>
      <c r="B13">
        <v>31</v>
      </c>
      <c r="C13" s="4">
        <v>37</v>
      </c>
      <c r="D13" s="4">
        <v>43</v>
      </c>
      <c r="E13" s="4">
        <v>49</v>
      </c>
      <c r="G13" s="22">
        <v>53</v>
      </c>
      <c r="H13" s="4">
        <v>25</v>
      </c>
      <c r="J13">
        <v>4</v>
      </c>
      <c r="K13">
        <v>10</v>
      </c>
      <c r="L13">
        <v>16</v>
      </c>
    </row>
    <row r="14" spans="1:12" ht="12.75">
      <c r="A14" t="s">
        <v>16</v>
      </c>
      <c r="B14">
        <v>32</v>
      </c>
      <c r="C14" s="4">
        <v>38</v>
      </c>
      <c r="D14" s="4">
        <v>44</v>
      </c>
      <c r="E14" s="4"/>
      <c r="G14" s="22">
        <v>54</v>
      </c>
      <c r="H14" s="4">
        <v>26</v>
      </c>
      <c r="J14">
        <v>5</v>
      </c>
      <c r="K14">
        <v>11</v>
      </c>
      <c r="L14">
        <v>17</v>
      </c>
    </row>
    <row r="15" spans="1:12" ht="12.75">
      <c r="A15" t="s">
        <v>17</v>
      </c>
      <c r="B15">
        <v>33</v>
      </c>
      <c r="C15" s="4">
        <v>39</v>
      </c>
      <c r="D15" s="4">
        <v>45</v>
      </c>
      <c r="E15" s="4"/>
      <c r="G15" s="22">
        <v>55</v>
      </c>
      <c r="H15" s="4">
        <v>27</v>
      </c>
      <c r="J15">
        <v>6</v>
      </c>
      <c r="K15">
        <v>12</v>
      </c>
      <c r="L15">
        <v>18</v>
      </c>
    </row>
    <row r="17" ht="12.75">
      <c r="A17" s="3" t="s">
        <v>19</v>
      </c>
    </row>
    <row r="18" spans="1:13" ht="12.75">
      <c r="A18" t="s">
        <v>12</v>
      </c>
      <c r="B18" s="22">
        <v>50</v>
      </c>
      <c r="C18" s="4">
        <v>22</v>
      </c>
      <c r="E18">
        <v>1</v>
      </c>
      <c r="F18">
        <v>7</v>
      </c>
      <c r="G18">
        <v>13</v>
      </c>
      <c r="H18">
        <v>19</v>
      </c>
      <c r="J18">
        <v>28</v>
      </c>
      <c r="K18" s="4">
        <v>34</v>
      </c>
      <c r="L18" s="4">
        <v>40</v>
      </c>
      <c r="M18" s="30">
        <v>46</v>
      </c>
    </row>
    <row r="19" spans="1:13" ht="12.75">
      <c r="A19" t="s">
        <v>13</v>
      </c>
      <c r="B19" s="22">
        <v>51</v>
      </c>
      <c r="C19" s="4">
        <v>23</v>
      </c>
      <c r="E19">
        <v>2</v>
      </c>
      <c r="F19">
        <v>8</v>
      </c>
      <c r="G19" s="29">
        <v>14</v>
      </c>
      <c r="H19">
        <v>20</v>
      </c>
      <c r="J19">
        <v>29</v>
      </c>
      <c r="K19" s="4">
        <v>35</v>
      </c>
      <c r="L19" s="4">
        <v>41</v>
      </c>
      <c r="M19" s="4">
        <v>47</v>
      </c>
    </row>
    <row r="20" spans="1:13" ht="12.75">
      <c r="A20" t="s">
        <v>14</v>
      </c>
      <c r="B20" s="22">
        <v>52</v>
      </c>
      <c r="C20" s="4">
        <v>24</v>
      </c>
      <c r="E20">
        <v>3</v>
      </c>
      <c r="F20">
        <v>9</v>
      </c>
      <c r="G20">
        <v>15</v>
      </c>
      <c r="H20">
        <v>21</v>
      </c>
      <c r="J20">
        <v>30</v>
      </c>
      <c r="K20" s="4">
        <v>36</v>
      </c>
      <c r="L20" s="4">
        <v>42</v>
      </c>
      <c r="M20" s="4">
        <v>48</v>
      </c>
    </row>
    <row r="21" spans="1:13" ht="12.75">
      <c r="A21" t="s">
        <v>15</v>
      </c>
      <c r="B21" s="22">
        <v>53</v>
      </c>
      <c r="C21" s="4">
        <v>25</v>
      </c>
      <c r="E21">
        <v>4</v>
      </c>
      <c r="F21">
        <v>10</v>
      </c>
      <c r="G21">
        <v>16</v>
      </c>
      <c r="J21">
        <v>31</v>
      </c>
      <c r="K21" s="4">
        <v>37</v>
      </c>
      <c r="L21" s="4">
        <v>43</v>
      </c>
      <c r="M21" s="4">
        <v>49</v>
      </c>
    </row>
    <row r="22" spans="1:13" ht="12.75">
      <c r="A22" t="s">
        <v>16</v>
      </c>
      <c r="B22" s="22">
        <v>54</v>
      </c>
      <c r="C22" s="4">
        <v>26</v>
      </c>
      <c r="E22">
        <v>5</v>
      </c>
      <c r="F22">
        <v>11</v>
      </c>
      <c r="G22">
        <v>17</v>
      </c>
      <c r="J22">
        <v>32</v>
      </c>
      <c r="K22" s="4">
        <v>38</v>
      </c>
      <c r="L22" s="4">
        <v>44</v>
      </c>
      <c r="M22" s="4"/>
    </row>
    <row r="23" spans="1:13" ht="12.75">
      <c r="A23" t="s">
        <v>17</v>
      </c>
      <c r="B23" s="22">
        <v>55</v>
      </c>
      <c r="C23" s="4">
        <v>27</v>
      </c>
      <c r="E23">
        <v>6</v>
      </c>
      <c r="F23">
        <v>12</v>
      </c>
      <c r="G23">
        <v>18</v>
      </c>
      <c r="J23">
        <v>33</v>
      </c>
      <c r="K23" s="4">
        <v>39</v>
      </c>
      <c r="L23" s="4">
        <v>45</v>
      </c>
      <c r="M23" s="4"/>
    </row>
    <row r="25" ht="12.75">
      <c r="A25" s="3" t="s">
        <v>20</v>
      </c>
    </row>
    <row r="26" spans="1:13" ht="12.75">
      <c r="A26" t="s">
        <v>12</v>
      </c>
      <c r="B26" s="4">
        <v>22</v>
      </c>
      <c r="C26" s="22">
        <v>50</v>
      </c>
      <c r="E26">
        <v>28</v>
      </c>
      <c r="F26" s="4">
        <v>34</v>
      </c>
      <c r="G26" s="4">
        <v>40</v>
      </c>
      <c r="H26" s="30">
        <v>46</v>
      </c>
      <c r="J26">
        <v>1</v>
      </c>
      <c r="K26">
        <v>7</v>
      </c>
      <c r="L26">
        <v>13</v>
      </c>
      <c r="M26">
        <v>19</v>
      </c>
    </row>
    <row r="27" spans="1:13" ht="12.75">
      <c r="A27" t="s">
        <v>13</v>
      </c>
      <c r="B27" s="4">
        <v>23</v>
      </c>
      <c r="C27" s="22">
        <v>51</v>
      </c>
      <c r="E27">
        <v>29</v>
      </c>
      <c r="F27" s="4">
        <v>35</v>
      </c>
      <c r="G27" s="4">
        <v>41</v>
      </c>
      <c r="H27" s="4">
        <v>47</v>
      </c>
      <c r="J27">
        <v>2</v>
      </c>
      <c r="K27">
        <v>8</v>
      </c>
      <c r="L27" s="29">
        <v>14</v>
      </c>
      <c r="M27">
        <v>20</v>
      </c>
    </row>
    <row r="28" spans="1:13" ht="12.75">
      <c r="A28" t="s">
        <v>14</v>
      </c>
      <c r="B28" s="4">
        <v>24</v>
      </c>
      <c r="C28" s="22">
        <v>52</v>
      </c>
      <c r="E28">
        <v>30</v>
      </c>
      <c r="F28" s="4">
        <v>36</v>
      </c>
      <c r="G28" s="4">
        <v>42</v>
      </c>
      <c r="H28" s="4">
        <v>48</v>
      </c>
      <c r="J28">
        <v>3</v>
      </c>
      <c r="K28">
        <v>9</v>
      </c>
      <c r="L28">
        <v>15</v>
      </c>
      <c r="M28">
        <v>21</v>
      </c>
    </row>
    <row r="29" spans="1:12" ht="12.75">
      <c r="A29" t="s">
        <v>15</v>
      </c>
      <c r="B29" s="4">
        <v>25</v>
      </c>
      <c r="C29" s="22">
        <v>53</v>
      </c>
      <c r="E29">
        <v>31</v>
      </c>
      <c r="F29" s="4">
        <v>37</v>
      </c>
      <c r="G29" s="4">
        <v>43</v>
      </c>
      <c r="H29" s="4">
        <v>49</v>
      </c>
      <c r="J29">
        <v>4</v>
      </c>
      <c r="K29">
        <v>10</v>
      </c>
      <c r="L29">
        <v>16</v>
      </c>
    </row>
    <row r="30" spans="1:12" ht="12.75">
      <c r="A30" t="s">
        <v>16</v>
      </c>
      <c r="B30" s="4">
        <v>26</v>
      </c>
      <c r="C30" s="22">
        <v>54</v>
      </c>
      <c r="E30">
        <v>32</v>
      </c>
      <c r="F30" s="4">
        <v>38</v>
      </c>
      <c r="G30" s="4">
        <v>44</v>
      </c>
      <c r="H30" s="4"/>
      <c r="J30">
        <v>5</v>
      </c>
      <c r="K30">
        <v>11</v>
      </c>
      <c r="L30">
        <v>17</v>
      </c>
    </row>
    <row r="31" spans="1:12" ht="12.75">
      <c r="A31" t="s">
        <v>17</v>
      </c>
      <c r="B31" s="4">
        <v>27</v>
      </c>
      <c r="C31" s="22">
        <v>55</v>
      </c>
      <c r="E31">
        <v>33</v>
      </c>
      <c r="F31" s="4">
        <v>39</v>
      </c>
      <c r="G31" s="4">
        <v>45</v>
      </c>
      <c r="H31" s="4"/>
      <c r="J31">
        <v>6</v>
      </c>
      <c r="K31">
        <v>12</v>
      </c>
      <c r="L31">
        <v>18</v>
      </c>
    </row>
    <row r="33" ht="12.75">
      <c r="A33" s="3" t="s">
        <v>21</v>
      </c>
    </row>
    <row r="34" spans="1:15" ht="12.75">
      <c r="A34" t="s">
        <v>12</v>
      </c>
      <c r="B34">
        <v>1</v>
      </c>
      <c r="C34">
        <v>5</v>
      </c>
      <c r="D34">
        <v>9</v>
      </c>
      <c r="E34">
        <v>13</v>
      </c>
      <c r="F34">
        <v>17</v>
      </c>
      <c r="G34">
        <v>21</v>
      </c>
      <c r="H34">
        <v>25</v>
      </c>
      <c r="I34" s="27">
        <v>29</v>
      </c>
      <c r="J34">
        <v>33</v>
      </c>
      <c r="K34">
        <v>37</v>
      </c>
      <c r="L34">
        <v>41</v>
      </c>
      <c r="M34">
        <v>45</v>
      </c>
      <c r="N34">
        <v>49</v>
      </c>
      <c r="O34">
        <v>53</v>
      </c>
    </row>
    <row r="35" spans="1:15" ht="12.75">
      <c r="A35" t="s">
        <v>13</v>
      </c>
      <c r="B35">
        <v>2</v>
      </c>
      <c r="C35">
        <v>6</v>
      </c>
      <c r="D35">
        <v>10</v>
      </c>
      <c r="E35" s="29">
        <v>14</v>
      </c>
      <c r="F35">
        <v>18</v>
      </c>
      <c r="G35">
        <v>22</v>
      </c>
      <c r="H35">
        <v>26</v>
      </c>
      <c r="I35" s="27">
        <v>30</v>
      </c>
      <c r="J35">
        <v>34</v>
      </c>
      <c r="K35">
        <v>38</v>
      </c>
      <c r="L35">
        <v>42</v>
      </c>
      <c r="M35" s="30">
        <v>46</v>
      </c>
      <c r="N35">
        <v>50</v>
      </c>
      <c r="O35">
        <v>54</v>
      </c>
    </row>
    <row r="36" spans="1:15" ht="12.75">
      <c r="A36" t="s">
        <v>14</v>
      </c>
      <c r="B36">
        <v>3</v>
      </c>
      <c r="C36">
        <v>7</v>
      </c>
      <c r="D36">
        <v>11</v>
      </c>
      <c r="E36">
        <v>15</v>
      </c>
      <c r="F36">
        <v>19</v>
      </c>
      <c r="G36">
        <v>23</v>
      </c>
      <c r="H36">
        <v>27</v>
      </c>
      <c r="I36" s="27">
        <v>31</v>
      </c>
      <c r="J36">
        <v>35</v>
      </c>
      <c r="K36">
        <v>39</v>
      </c>
      <c r="L36">
        <v>43</v>
      </c>
      <c r="M36">
        <v>47</v>
      </c>
      <c r="N36">
        <v>51</v>
      </c>
      <c r="O36">
        <v>55</v>
      </c>
    </row>
    <row r="37" spans="1:14" ht="12.75">
      <c r="A37" t="s">
        <v>15</v>
      </c>
      <c r="B37">
        <v>4</v>
      </c>
      <c r="C37">
        <v>8</v>
      </c>
      <c r="D37">
        <v>12</v>
      </c>
      <c r="E37">
        <v>16</v>
      </c>
      <c r="F37">
        <v>20</v>
      </c>
      <c r="G37">
        <v>24</v>
      </c>
      <c r="H37">
        <v>28</v>
      </c>
      <c r="I37" s="27">
        <v>32</v>
      </c>
      <c r="J37">
        <v>36</v>
      </c>
      <c r="K37">
        <v>40</v>
      </c>
      <c r="L37">
        <v>44</v>
      </c>
      <c r="M37">
        <v>48</v>
      </c>
      <c r="N37">
        <v>52</v>
      </c>
    </row>
  </sheetData>
  <sheetProtection/>
  <printOptions/>
  <pageMargins left="0.93" right="0.35" top="1.74" bottom="0.984251969" header="0.83" footer="0.4921259845"/>
  <pageSetup horizontalDpi="600" verticalDpi="600" orientation="portrait" paperSize="9" r:id="rId1"/>
  <headerFooter alignWithMargins="0">
    <oddHeader>&amp;C&amp;"Arial,Tučné"&amp;18Mistrovství ČR juniorů a žáků 2010
&amp;14Pořadí na startech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61">
      <selection activeCell="F45" sqref="F45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9.421875" style="5" customWidth="1"/>
    <col min="4" max="4" width="22.7109375" style="5" customWidth="1"/>
    <col min="5" max="5" width="8.7109375" style="14" customWidth="1"/>
    <col min="6" max="7" width="8.7109375" style="5" customWidth="1"/>
    <col min="8" max="16384" width="9.140625" style="5" customWidth="1"/>
  </cols>
  <sheetData>
    <row r="1" spans="1:7" ht="13.5" thickBot="1">
      <c r="A1" s="39" t="s">
        <v>104</v>
      </c>
      <c r="B1" s="40"/>
      <c r="C1" s="40"/>
      <c r="D1" s="40"/>
      <c r="E1" s="40"/>
      <c r="F1" s="40"/>
      <c r="G1" s="41"/>
    </row>
    <row r="2" spans="1:5" ht="12.75">
      <c r="A2" s="7"/>
      <c r="B2" s="7"/>
      <c r="C2" s="7"/>
      <c r="D2" s="7"/>
      <c r="E2" s="9"/>
    </row>
    <row r="3" spans="1:7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25</v>
      </c>
      <c r="F3" s="12" t="s">
        <v>34</v>
      </c>
      <c r="G3" s="12" t="s">
        <v>35</v>
      </c>
    </row>
    <row r="4" spans="1:7" ht="12.75">
      <c r="A4" s="6">
        <v>1</v>
      </c>
      <c r="B4" s="22">
        <v>37</v>
      </c>
      <c r="C4" s="21" t="s">
        <v>65</v>
      </c>
      <c r="D4" s="21" t="s">
        <v>64</v>
      </c>
      <c r="E4" s="14">
        <v>95</v>
      </c>
      <c r="F4" s="5">
        <v>100</v>
      </c>
      <c r="G4" s="33">
        <v>0.11527777777777777</v>
      </c>
    </row>
    <row r="5" spans="1:7" ht="12.75">
      <c r="A5" s="6">
        <v>2</v>
      </c>
      <c r="B5" s="22">
        <v>31</v>
      </c>
      <c r="C5" s="21" t="s">
        <v>49</v>
      </c>
      <c r="D5" s="21" t="s">
        <v>51</v>
      </c>
      <c r="E5" s="15">
        <v>100</v>
      </c>
      <c r="F5" s="13">
        <v>95</v>
      </c>
      <c r="G5" s="33">
        <v>0.11180555555555556</v>
      </c>
    </row>
    <row r="6" spans="1:7" ht="12.75">
      <c r="A6" s="6">
        <v>3</v>
      </c>
      <c r="B6" s="22">
        <v>36</v>
      </c>
      <c r="C6" s="21" t="s">
        <v>63</v>
      </c>
      <c r="D6" s="21" t="s">
        <v>64</v>
      </c>
      <c r="E6" s="15">
        <v>95</v>
      </c>
      <c r="F6" s="5">
        <v>95</v>
      </c>
      <c r="G6" s="33">
        <v>0.12916666666666668</v>
      </c>
    </row>
    <row r="7" spans="1:7" ht="12.75">
      <c r="A7" s="6">
        <v>4</v>
      </c>
      <c r="B7" s="22">
        <v>33</v>
      </c>
      <c r="C7" s="21" t="s">
        <v>6</v>
      </c>
      <c r="D7" s="21" t="s">
        <v>64</v>
      </c>
      <c r="E7" s="14">
        <v>95</v>
      </c>
      <c r="F7" s="5">
        <v>95</v>
      </c>
      <c r="G7" s="33">
        <v>0.13333333333333333</v>
      </c>
    </row>
    <row r="8" spans="1:7" ht="12.75">
      <c r="A8" s="6">
        <v>5</v>
      </c>
      <c r="B8" s="22">
        <v>29</v>
      </c>
      <c r="C8" s="21" t="s">
        <v>32</v>
      </c>
      <c r="D8" s="21" t="s">
        <v>61</v>
      </c>
      <c r="E8" s="14">
        <v>90</v>
      </c>
      <c r="F8" s="13">
        <v>90</v>
      </c>
      <c r="G8" s="33">
        <v>0.08541666666666665</v>
      </c>
    </row>
    <row r="9" spans="1:7" ht="12.75">
      <c r="A9" s="16">
        <v>6</v>
      </c>
      <c r="B9" s="22">
        <v>32</v>
      </c>
      <c r="C9" s="21" t="s">
        <v>50</v>
      </c>
      <c r="D9" s="21" t="s">
        <v>51</v>
      </c>
      <c r="E9" s="15">
        <v>90</v>
      </c>
      <c r="F9" s="13">
        <v>90</v>
      </c>
      <c r="G9" s="32">
        <v>0.12083333333333333</v>
      </c>
    </row>
    <row r="10" spans="1:5" ht="12.75">
      <c r="A10" s="16">
        <v>7</v>
      </c>
      <c r="B10" s="22">
        <v>30</v>
      </c>
      <c r="C10" s="21" t="s">
        <v>66</v>
      </c>
      <c r="D10" s="21" t="s">
        <v>64</v>
      </c>
      <c r="E10" s="15">
        <v>85</v>
      </c>
    </row>
    <row r="11" spans="1:5" ht="12.75">
      <c r="A11" s="16">
        <v>8</v>
      </c>
      <c r="B11" s="22">
        <v>45</v>
      </c>
      <c r="C11" s="21" t="s">
        <v>58</v>
      </c>
      <c r="D11" s="21" t="s">
        <v>59</v>
      </c>
      <c r="E11" s="14">
        <v>85</v>
      </c>
    </row>
    <row r="12" spans="1:5" ht="12.75">
      <c r="A12" s="16">
        <v>9</v>
      </c>
      <c r="B12" s="22">
        <v>28</v>
      </c>
      <c r="C12" s="21" t="s">
        <v>4</v>
      </c>
      <c r="D12" s="21" t="s">
        <v>47</v>
      </c>
      <c r="E12" s="14">
        <v>80</v>
      </c>
    </row>
    <row r="13" spans="1:5" ht="12.75">
      <c r="A13" s="16">
        <v>10</v>
      </c>
      <c r="B13" s="22">
        <v>35</v>
      </c>
      <c r="C13" s="21" t="s">
        <v>55</v>
      </c>
      <c r="D13" s="21" t="s">
        <v>56</v>
      </c>
      <c r="E13" s="14">
        <v>75</v>
      </c>
    </row>
    <row r="14" spans="1:5" ht="12.75">
      <c r="A14" s="16">
        <v>11</v>
      </c>
      <c r="B14" s="22">
        <v>39</v>
      </c>
      <c r="C14" s="21" t="s">
        <v>5</v>
      </c>
      <c r="D14" s="21" t="s">
        <v>47</v>
      </c>
      <c r="E14" s="14">
        <v>75</v>
      </c>
    </row>
    <row r="15" spans="1:5" ht="12.75">
      <c r="A15" s="16">
        <v>12</v>
      </c>
      <c r="B15" s="22">
        <v>44</v>
      </c>
      <c r="C15" s="21" t="s">
        <v>52</v>
      </c>
      <c r="D15" s="21" t="s">
        <v>53</v>
      </c>
      <c r="E15" s="15">
        <v>75</v>
      </c>
    </row>
    <row r="16" spans="1:5" ht="12.75">
      <c r="A16" s="16">
        <v>13</v>
      </c>
      <c r="B16" s="22">
        <v>48</v>
      </c>
      <c r="C16" s="21" t="s">
        <v>69</v>
      </c>
      <c r="D16" s="21" t="s">
        <v>9</v>
      </c>
      <c r="E16" s="14">
        <v>75</v>
      </c>
    </row>
    <row r="17" spans="1:5" ht="12.75">
      <c r="A17" s="16">
        <v>14</v>
      </c>
      <c r="B17" s="22">
        <v>40</v>
      </c>
      <c r="C17" s="21" t="s">
        <v>3</v>
      </c>
      <c r="D17" s="21" t="s">
        <v>64</v>
      </c>
      <c r="E17" s="15">
        <v>65</v>
      </c>
    </row>
    <row r="18" spans="1:5" ht="12.75">
      <c r="A18" s="16">
        <v>15</v>
      </c>
      <c r="B18" s="22">
        <v>34</v>
      </c>
      <c r="C18" s="21" t="s">
        <v>54</v>
      </c>
      <c r="D18" s="21" t="s">
        <v>53</v>
      </c>
      <c r="E18" s="14">
        <v>60</v>
      </c>
    </row>
    <row r="19" spans="1:5" ht="12.75">
      <c r="A19" s="16">
        <v>16</v>
      </c>
      <c r="B19" s="22">
        <v>42</v>
      </c>
      <c r="C19" s="21" t="s">
        <v>57</v>
      </c>
      <c r="D19" s="21" t="s">
        <v>56</v>
      </c>
      <c r="E19" s="15">
        <v>60</v>
      </c>
    </row>
    <row r="20" spans="1:5" ht="12.75">
      <c r="A20" s="16">
        <v>17</v>
      </c>
      <c r="B20" s="22">
        <v>47</v>
      </c>
      <c r="C20" s="21" t="s">
        <v>67</v>
      </c>
      <c r="D20" s="21" t="s">
        <v>2</v>
      </c>
      <c r="E20" s="14">
        <v>60</v>
      </c>
    </row>
    <row r="21" spans="1:5" ht="12.75">
      <c r="A21" s="16">
        <v>18</v>
      </c>
      <c r="B21" s="22">
        <v>38</v>
      </c>
      <c r="C21" s="21" t="s">
        <v>60</v>
      </c>
      <c r="D21" s="21" t="s">
        <v>59</v>
      </c>
      <c r="E21" s="14">
        <v>55</v>
      </c>
    </row>
    <row r="22" spans="1:5" ht="12.75">
      <c r="A22" s="16">
        <v>19</v>
      </c>
      <c r="B22" s="22">
        <v>43</v>
      </c>
      <c r="C22" s="21" t="s">
        <v>48</v>
      </c>
      <c r="D22" s="21" t="s">
        <v>47</v>
      </c>
      <c r="E22" s="14">
        <v>55</v>
      </c>
    </row>
    <row r="23" spans="1:5" ht="12.75">
      <c r="A23" s="16">
        <v>20</v>
      </c>
      <c r="B23" s="22">
        <v>49</v>
      </c>
      <c r="C23" s="21" t="s">
        <v>70</v>
      </c>
      <c r="D23" s="21" t="s">
        <v>68</v>
      </c>
      <c r="E23" s="14">
        <v>55</v>
      </c>
    </row>
    <row r="24" spans="1:5" ht="12.75">
      <c r="A24" s="16">
        <v>21</v>
      </c>
      <c r="B24" s="22">
        <v>41</v>
      </c>
      <c r="C24" s="21" t="s">
        <v>62</v>
      </c>
      <c r="D24" s="21" t="s">
        <v>61</v>
      </c>
      <c r="E24" s="15">
        <v>50</v>
      </c>
    </row>
    <row r="25" spans="1:5" ht="12.75">
      <c r="A25" s="16"/>
      <c r="E25" s="15"/>
    </row>
    <row r="26" ht="12.75">
      <c r="A26" s="16"/>
    </row>
    <row r="27" ht="12.75">
      <c r="A27" s="16"/>
    </row>
    <row r="28" ht="12.75">
      <c r="A28" s="16"/>
    </row>
    <row r="32" ht="13.5" thickBot="1"/>
    <row r="33" spans="1:7" ht="13.5" thickBot="1">
      <c r="A33" s="39" t="s">
        <v>105</v>
      </c>
      <c r="B33" s="40"/>
      <c r="C33" s="40"/>
      <c r="D33" s="40"/>
      <c r="E33" s="40"/>
      <c r="F33" s="40"/>
      <c r="G33" s="41"/>
    </row>
    <row r="34" spans="1:5" ht="12.75">
      <c r="A34" s="7"/>
      <c r="B34" s="7"/>
      <c r="C34" s="7"/>
      <c r="D34" s="7"/>
      <c r="E34" s="9"/>
    </row>
    <row r="35" spans="1:7" ht="12.75">
      <c r="A35" s="10" t="s">
        <v>31</v>
      </c>
      <c r="B35" s="7" t="s">
        <v>22</v>
      </c>
      <c r="C35" s="8" t="s">
        <v>23</v>
      </c>
      <c r="D35" s="8" t="s">
        <v>24</v>
      </c>
      <c r="E35" s="9" t="s">
        <v>25</v>
      </c>
      <c r="F35" s="12" t="s">
        <v>34</v>
      </c>
      <c r="G35" s="12" t="s">
        <v>35</v>
      </c>
    </row>
    <row r="36" spans="1:7" ht="12.75">
      <c r="A36" s="6">
        <v>1</v>
      </c>
      <c r="B36" s="22">
        <v>50</v>
      </c>
      <c r="C36" s="21" t="s">
        <v>10</v>
      </c>
      <c r="D36" s="21" t="s">
        <v>47</v>
      </c>
      <c r="E36" s="14">
        <v>100</v>
      </c>
      <c r="F36" s="5">
        <v>85</v>
      </c>
      <c r="G36" s="32">
        <v>0.1638888888888889</v>
      </c>
    </row>
    <row r="37" spans="1:7" ht="12.75">
      <c r="A37" s="6">
        <v>2</v>
      </c>
      <c r="B37" s="22">
        <v>52</v>
      </c>
      <c r="C37" s="21" t="s">
        <v>99</v>
      </c>
      <c r="D37" s="21" t="s">
        <v>61</v>
      </c>
      <c r="E37" s="14">
        <v>95</v>
      </c>
      <c r="F37" s="5">
        <v>75</v>
      </c>
      <c r="G37" s="32">
        <v>0.125</v>
      </c>
    </row>
    <row r="38" spans="1:7" ht="12.75">
      <c r="A38" s="6">
        <v>3</v>
      </c>
      <c r="B38" s="22">
        <v>53</v>
      </c>
      <c r="C38" s="21" t="s">
        <v>100</v>
      </c>
      <c r="D38" s="21" t="s">
        <v>64</v>
      </c>
      <c r="E38" s="14">
        <v>85</v>
      </c>
      <c r="F38" s="5">
        <v>65</v>
      </c>
      <c r="G38" s="32">
        <v>0.13194444444444445</v>
      </c>
    </row>
    <row r="39" spans="1:5" ht="12.75">
      <c r="A39" s="16">
        <v>4</v>
      </c>
      <c r="B39" s="22">
        <v>54</v>
      </c>
      <c r="C39" s="21" t="s">
        <v>101</v>
      </c>
      <c r="D39" s="21" t="s">
        <v>64</v>
      </c>
      <c r="E39" s="14">
        <v>85</v>
      </c>
    </row>
    <row r="40" spans="1:5" ht="12.75">
      <c r="A40" s="16">
        <v>5</v>
      </c>
      <c r="B40" s="22">
        <v>51</v>
      </c>
      <c r="C40" s="21" t="s">
        <v>98</v>
      </c>
      <c r="D40" s="21" t="s">
        <v>53</v>
      </c>
      <c r="E40" s="14">
        <v>55</v>
      </c>
    </row>
    <row r="41" ht="12.75">
      <c r="A41" s="16"/>
    </row>
    <row r="56" ht="13.5" thickBot="1"/>
    <row r="57" spans="1:7" ht="13.5" thickBot="1">
      <c r="A57" s="39" t="s">
        <v>106</v>
      </c>
      <c r="B57" s="40"/>
      <c r="C57" s="40"/>
      <c r="D57" s="40"/>
      <c r="E57" s="40"/>
      <c r="F57" s="40"/>
      <c r="G57" s="41"/>
    </row>
    <row r="58" spans="2:4" ht="12.75">
      <c r="B58" s="7"/>
      <c r="C58" s="7"/>
      <c r="D58" s="7"/>
    </row>
    <row r="59" spans="1:7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25</v>
      </c>
      <c r="F59" s="12" t="s">
        <v>34</v>
      </c>
      <c r="G59" s="12" t="s">
        <v>35</v>
      </c>
    </row>
    <row r="60" spans="1:7" ht="12.75">
      <c r="A60" s="6">
        <v>1</v>
      </c>
      <c r="B60" s="22">
        <v>6</v>
      </c>
      <c r="C60" s="21" t="s">
        <v>75</v>
      </c>
      <c r="D60" s="21" t="s">
        <v>51</v>
      </c>
      <c r="E60" s="14">
        <v>95</v>
      </c>
      <c r="F60" s="5">
        <v>85</v>
      </c>
      <c r="G60" s="32">
        <v>0.13402777777777777</v>
      </c>
    </row>
    <row r="61" spans="1:7" ht="12.75">
      <c r="A61" s="6">
        <f>A60+1</f>
        <v>2</v>
      </c>
      <c r="B61" s="22">
        <v>9</v>
      </c>
      <c r="C61" s="21" t="s">
        <v>77</v>
      </c>
      <c r="D61" s="21" t="s">
        <v>51</v>
      </c>
      <c r="E61" s="14">
        <v>70</v>
      </c>
      <c r="F61" s="5">
        <v>85</v>
      </c>
      <c r="G61" s="32">
        <v>0.15902777777777777</v>
      </c>
    </row>
    <row r="62" spans="1:7" ht="12.75">
      <c r="A62" s="6">
        <f aca="true" t="shared" si="0" ref="A62:A79">A61+1</f>
        <v>3</v>
      </c>
      <c r="B62" s="22">
        <v>5</v>
      </c>
      <c r="C62" s="21" t="s">
        <v>76</v>
      </c>
      <c r="D62" s="21" t="s">
        <v>51</v>
      </c>
      <c r="E62" s="14">
        <v>75</v>
      </c>
      <c r="F62" s="5">
        <v>80</v>
      </c>
      <c r="G62" s="32">
        <v>0.1326388888888889</v>
      </c>
    </row>
    <row r="63" spans="1:7" ht="12.75">
      <c r="A63" s="6">
        <f t="shared" si="0"/>
        <v>4</v>
      </c>
      <c r="B63" s="22">
        <v>15</v>
      </c>
      <c r="C63" s="21" t="s">
        <v>124</v>
      </c>
      <c r="D63" s="21" t="s">
        <v>59</v>
      </c>
      <c r="E63" s="14">
        <v>70</v>
      </c>
      <c r="F63" s="5">
        <v>75</v>
      </c>
      <c r="G63" s="32">
        <v>0.22152777777777777</v>
      </c>
    </row>
    <row r="64" spans="1:7" ht="12.75">
      <c r="A64" s="6">
        <f t="shared" si="0"/>
        <v>5</v>
      </c>
      <c r="B64" s="22">
        <v>8</v>
      </c>
      <c r="C64" s="21" t="s">
        <v>78</v>
      </c>
      <c r="D64" s="21" t="s">
        <v>51</v>
      </c>
      <c r="E64" s="14">
        <v>70</v>
      </c>
      <c r="F64" s="5">
        <v>65</v>
      </c>
      <c r="G64" s="32">
        <v>0.12708333333333333</v>
      </c>
    </row>
    <row r="65" spans="1:7" ht="12.75">
      <c r="A65" s="6">
        <f t="shared" si="0"/>
        <v>6</v>
      </c>
      <c r="B65" s="22">
        <v>11</v>
      </c>
      <c r="C65" s="21" t="s">
        <v>85</v>
      </c>
      <c r="D65" s="21" t="s">
        <v>61</v>
      </c>
      <c r="E65" s="14">
        <v>70</v>
      </c>
      <c r="F65" s="5">
        <v>65</v>
      </c>
      <c r="G65" s="32">
        <v>0.20972222222222223</v>
      </c>
    </row>
    <row r="66" spans="1:5" ht="12.75">
      <c r="A66" s="6">
        <f t="shared" si="0"/>
        <v>7</v>
      </c>
      <c r="B66" s="22">
        <v>1</v>
      </c>
      <c r="C66" s="21" t="s">
        <v>71</v>
      </c>
      <c r="D66" s="21" t="s">
        <v>47</v>
      </c>
      <c r="E66" s="14">
        <v>65</v>
      </c>
    </row>
    <row r="67" spans="1:5" ht="12.75">
      <c r="A67" s="6">
        <f t="shared" si="0"/>
        <v>8</v>
      </c>
      <c r="B67" s="22">
        <v>20</v>
      </c>
      <c r="C67" s="21" t="s">
        <v>88</v>
      </c>
      <c r="D67" s="21" t="s">
        <v>68</v>
      </c>
      <c r="E67" s="14">
        <v>55</v>
      </c>
    </row>
    <row r="68" spans="1:5" ht="12.75">
      <c r="A68" s="6">
        <f t="shared" si="0"/>
        <v>9</v>
      </c>
      <c r="B68" s="22">
        <v>18</v>
      </c>
      <c r="C68" s="21" t="s">
        <v>86</v>
      </c>
      <c r="D68" s="21" t="s">
        <v>61</v>
      </c>
      <c r="E68" s="14">
        <v>50</v>
      </c>
    </row>
    <row r="69" spans="1:5" ht="12.75">
      <c r="A69" s="6">
        <f t="shared" si="0"/>
        <v>10</v>
      </c>
      <c r="B69" s="22">
        <v>16</v>
      </c>
      <c r="C69" s="21" t="s">
        <v>102</v>
      </c>
      <c r="D69" s="21" t="s">
        <v>51</v>
      </c>
      <c r="E69" s="14">
        <v>40</v>
      </c>
    </row>
    <row r="70" spans="1:5" ht="12.75">
      <c r="A70" s="6">
        <f t="shared" si="0"/>
        <v>11</v>
      </c>
      <c r="B70" s="22">
        <v>2</v>
      </c>
      <c r="C70" s="21" t="s">
        <v>72</v>
      </c>
      <c r="D70" s="21" t="s">
        <v>47</v>
      </c>
      <c r="E70" s="14">
        <v>35</v>
      </c>
    </row>
    <row r="71" spans="1:5" ht="12.75">
      <c r="A71" s="6">
        <f t="shared" si="0"/>
        <v>12</v>
      </c>
      <c r="B71" s="22">
        <v>21</v>
      </c>
      <c r="C71" s="21" t="s">
        <v>80</v>
      </c>
      <c r="D71" s="21" t="s">
        <v>51</v>
      </c>
      <c r="E71" s="14">
        <v>35</v>
      </c>
    </row>
    <row r="72" spans="1:5" ht="12.75">
      <c r="A72" s="6">
        <f t="shared" si="0"/>
        <v>13</v>
      </c>
      <c r="B72" s="22">
        <v>3</v>
      </c>
      <c r="C72" s="21" t="s">
        <v>81</v>
      </c>
      <c r="D72" s="21" t="s">
        <v>53</v>
      </c>
      <c r="E72" s="14">
        <v>30</v>
      </c>
    </row>
    <row r="73" spans="1:5" ht="12.75">
      <c r="A73" s="6">
        <f t="shared" si="0"/>
        <v>14</v>
      </c>
      <c r="B73" s="22">
        <v>10</v>
      </c>
      <c r="C73" s="21" t="s">
        <v>84</v>
      </c>
      <c r="D73" s="21" t="s">
        <v>59</v>
      </c>
      <c r="E73" s="14">
        <v>30</v>
      </c>
    </row>
    <row r="74" spans="1:5" ht="12.75">
      <c r="A74" s="6">
        <f t="shared" si="0"/>
        <v>15</v>
      </c>
      <c r="B74" s="22">
        <v>13</v>
      </c>
      <c r="C74" s="21" t="s">
        <v>73</v>
      </c>
      <c r="D74" s="21" t="s">
        <v>47</v>
      </c>
      <c r="E74" s="14">
        <v>30</v>
      </c>
    </row>
    <row r="75" spans="1:5" ht="12.75">
      <c r="A75" s="6">
        <f t="shared" si="0"/>
        <v>16</v>
      </c>
      <c r="B75" s="22">
        <v>4</v>
      </c>
      <c r="C75" s="21" t="s">
        <v>82</v>
      </c>
      <c r="D75" s="21" t="s">
        <v>53</v>
      </c>
      <c r="E75" s="14">
        <v>15</v>
      </c>
    </row>
    <row r="76" spans="1:5" ht="12.75">
      <c r="A76" s="6">
        <f t="shared" si="0"/>
        <v>17</v>
      </c>
      <c r="B76" s="22">
        <v>7</v>
      </c>
      <c r="C76" s="21" t="s">
        <v>74</v>
      </c>
      <c r="D76" s="21" t="s">
        <v>47</v>
      </c>
      <c r="E76" s="14">
        <v>15</v>
      </c>
    </row>
    <row r="77" spans="1:5" ht="12.75">
      <c r="A77" s="6">
        <f t="shared" si="0"/>
        <v>18</v>
      </c>
      <c r="B77" s="22">
        <v>12</v>
      </c>
      <c r="C77" s="21" t="s">
        <v>89</v>
      </c>
      <c r="D77" s="21" t="s">
        <v>90</v>
      </c>
      <c r="E77" s="14">
        <v>10</v>
      </c>
    </row>
    <row r="78" spans="1:5" ht="12.75">
      <c r="A78" s="6">
        <f t="shared" si="0"/>
        <v>19</v>
      </c>
      <c r="B78" s="22">
        <v>17</v>
      </c>
      <c r="C78" s="21" t="s">
        <v>79</v>
      </c>
      <c r="D78" s="21" t="s">
        <v>51</v>
      </c>
      <c r="E78" s="14">
        <v>10</v>
      </c>
    </row>
    <row r="79" spans="1:5" ht="12.75">
      <c r="A79" s="6">
        <f t="shared" si="0"/>
        <v>20</v>
      </c>
      <c r="B79" s="22">
        <v>19</v>
      </c>
      <c r="C79" s="21" t="s">
        <v>87</v>
      </c>
      <c r="D79" s="21" t="s">
        <v>61</v>
      </c>
      <c r="E79" s="14">
        <v>0</v>
      </c>
    </row>
    <row r="84" ht="13.5" thickBot="1"/>
    <row r="85" spans="1:7" ht="13.5" thickBot="1">
      <c r="A85" s="39" t="s">
        <v>107</v>
      </c>
      <c r="B85" s="40"/>
      <c r="C85" s="40"/>
      <c r="D85" s="40"/>
      <c r="E85" s="40"/>
      <c r="F85" s="40"/>
      <c r="G85" s="41"/>
    </row>
    <row r="86" spans="2:4" ht="12.75">
      <c r="B86" s="7"/>
      <c r="C86" s="7"/>
      <c r="D86" s="7"/>
    </row>
    <row r="87" spans="1:7" ht="12.75">
      <c r="A87" s="10" t="s">
        <v>31</v>
      </c>
      <c r="B87" s="7" t="s">
        <v>22</v>
      </c>
      <c r="C87" s="8" t="s">
        <v>23</v>
      </c>
      <c r="D87" s="8" t="s">
        <v>24</v>
      </c>
      <c r="E87" s="9" t="s">
        <v>25</v>
      </c>
      <c r="F87" s="12" t="s">
        <v>34</v>
      </c>
      <c r="G87" s="12" t="s">
        <v>35</v>
      </c>
    </row>
    <row r="88" spans="1:7" ht="12.75">
      <c r="A88" s="6">
        <v>1</v>
      </c>
      <c r="B88" s="22">
        <v>23</v>
      </c>
      <c r="C88" s="21" t="s">
        <v>92</v>
      </c>
      <c r="D88" s="21" t="s">
        <v>51</v>
      </c>
      <c r="E88" s="14">
        <v>80</v>
      </c>
      <c r="F88" s="5">
        <v>95</v>
      </c>
      <c r="G88" s="32">
        <v>0.1013888888888889</v>
      </c>
    </row>
    <row r="89" spans="1:7" ht="12.75">
      <c r="A89" s="6">
        <v>2</v>
      </c>
      <c r="B89" s="22">
        <v>26</v>
      </c>
      <c r="C89" s="21" t="s">
        <v>95</v>
      </c>
      <c r="D89" s="21" t="s">
        <v>61</v>
      </c>
      <c r="E89" s="14">
        <v>90</v>
      </c>
      <c r="F89" s="5">
        <v>90</v>
      </c>
      <c r="G89" s="32">
        <v>0.12638888888888888</v>
      </c>
    </row>
    <row r="90" spans="1:7" ht="12.75">
      <c r="A90" s="6">
        <v>3</v>
      </c>
      <c r="B90" s="22">
        <v>24</v>
      </c>
      <c r="C90" s="21" t="s">
        <v>93</v>
      </c>
      <c r="D90" s="21" t="s">
        <v>51</v>
      </c>
      <c r="E90" s="14">
        <v>65</v>
      </c>
      <c r="F90" s="5">
        <v>50</v>
      </c>
      <c r="G90" s="32">
        <v>0.1909722222222222</v>
      </c>
    </row>
    <row r="91" spans="1:5" ht="12.75">
      <c r="A91" s="16">
        <v>4</v>
      </c>
      <c r="B91" s="22">
        <v>55</v>
      </c>
      <c r="C91" s="31" t="s">
        <v>103</v>
      </c>
      <c r="D91" s="31" t="s">
        <v>33</v>
      </c>
      <c r="E91" s="14">
        <v>65</v>
      </c>
    </row>
    <row r="92" spans="1:5" ht="12.75">
      <c r="A92" s="16">
        <v>5</v>
      </c>
      <c r="B92" s="22">
        <v>27</v>
      </c>
      <c r="C92" s="21" t="s">
        <v>96</v>
      </c>
      <c r="D92" s="21" t="s">
        <v>97</v>
      </c>
      <c r="E92" s="14">
        <v>40</v>
      </c>
    </row>
    <row r="93" spans="1:5" ht="12.75">
      <c r="A93" s="16">
        <v>6</v>
      </c>
      <c r="B93" s="22">
        <v>22</v>
      </c>
      <c r="C93" s="21" t="s">
        <v>91</v>
      </c>
      <c r="D93" s="21" t="s">
        <v>47</v>
      </c>
      <c r="E93" s="14">
        <v>5</v>
      </c>
    </row>
    <row r="94" spans="1:5" ht="12.75">
      <c r="A94" s="16">
        <v>7</v>
      </c>
      <c r="B94" s="22">
        <v>25</v>
      </c>
      <c r="C94" s="21" t="s">
        <v>94</v>
      </c>
      <c r="D94" s="21" t="s">
        <v>53</v>
      </c>
      <c r="E94" s="14">
        <v>5</v>
      </c>
    </row>
    <row r="95" ht="12.75">
      <c r="A95" s="16"/>
    </row>
    <row r="96" ht="12.75">
      <c r="A96" s="16"/>
    </row>
  </sheetData>
  <sheetProtection/>
  <mergeCells count="4">
    <mergeCell ref="A1:G1"/>
    <mergeCell ref="A33:G33"/>
    <mergeCell ref="A57:G57"/>
    <mergeCell ref="A85:G85"/>
  </mergeCells>
  <printOptions/>
  <pageMargins left="1.11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67">
      <selection activeCell="L25" sqref="L25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8.140625" style="5" customWidth="1"/>
    <col min="4" max="4" width="19.8515625" style="5" customWidth="1"/>
    <col min="5" max="5" width="8.421875" style="14" customWidth="1"/>
    <col min="6" max="6" width="8.57421875" style="5" customWidth="1"/>
    <col min="7" max="7" width="10.7109375" style="5" customWidth="1"/>
    <col min="8" max="16384" width="9.140625" style="5" customWidth="1"/>
  </cols>
  <sheetData>
    <row r="1" spans="1:8" ht="13.5" thickBot="1">
      <c r="A1" s="39" t="s">
        <v>108</v>
      </c>
      <c r="B1" s="40"/>
      <c r="C1" s="40"/>
      <c r="D1" s="40"/>
      <c r="E1" s="40"/>
      <c r="F1" s="40"/>
      <c r="G1" s="40"/>
      <c r="H1" s="41"/>
    </row>
    <row r="2" spans="1:5" ht="12.75">
      <c r="A2" s="7"/>
      <c r="B2" s="7"/>
      <c r="C2" s="7"/>
      <c r="D2" s="7"/>
      <c r="E2" s="9"/>
    </row>
    <row r="3" spans="1:8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40</v>
      </c>
      <c r="F3" s="9" t="s">
        <v>41</v>
      </c>
      <c r="G3" s="12" t="s">
        <v>42</v>
      </c>
      <c r="H3" s="9" t="s">
        <v>34</v>
      </c>
    </row>
    <row r="4" spans="1:8" ht="12.75">
      <c r="A4" s="6">
        <v>1</v>
      </c>
      <c r="B4" s="22">
        <v>29</v>
      </c>
      <c r="C4" s="21" t="s">
        <v>32</v>
      </c>
      <c r="D4" s="21" t="s">
        <v>61</v>
      </c>
      <c r="E4" s="18">
        <v>52.7</v>
      </c>
      <c r="F4" s="11">
        <v>52.14</v>
      </c>
      <c r="G4" s="17">
        <f aca="true" t="shared" si="0" ref="G4:G9">SUM(E4:F4)</f>
        <v>104.84</v>
      </c>
      <c r="H4" s="11">
        <v>59.2</v>
      </c>
    </row>
    <row r="5" spans="1:8" ht="12.75">
      <c r="A5" s="6">
        <v>2</v>
      </c>
      <c r="B5" s="22">
        <v>45</v>
      </c>
      <c r="C5" s="21" t="s">
        <v>58</v>
      </c>
      <c r="D5" s="21" t="s">
        <v>59</v>
      </c>
      <c r="E5" s="19">
        <v>51.34</v>
      </c>
      <c r="F5" s="18">
        <v>48.24</v>
      </c>
      <c r="G5" s="17">
        <f t="shared" si="0"/>
        <v>99.58000000000001</v>
      </c>
      <c r="H5" s="5">
        <v>51.26</v>
      </c>
    </row>
    <row r="6" spans="1:8" ht="12.75">
      <c r="A6" s="6">
        <v>3</v>
      </c>
      <c r="B6" s="22">
        <v>32</v>
      </c>
      <c r="C6" s="21" t="s">
        <v>50</v>
      </c>
      <c r="D6" s="21" t="s">
        <v>51</v>
      </c>
      <c r="E6" s="17">
        <v>49.52</v>
      </c>
      <c r="F6" s="19">
        <v>48.2</v>
      </c>
      <c r="G6" s="17">
        <f t="shared" si="0"/>
        <v>97.72</v>
      </c>
      <c r="H6" s="11">
        <v>50.5</v>
      </c>
    </row>
    <row r="7" spans="1:8" ht="12.75">
      <c r="A7" s="6">
        <v>4</v>
      </c>
      <c r="B7" s="22">
        <v>31</v>
      </c>
      <c r="C7" s="21" t="s">
        <v>49</v>
      </c>
      <c r="D7" s="21" t="s">
        <v>51</v>
      </c>
      <c r="E7" s="19">
        <v>47.3</v>
      </c>
      <c r="F7" s="17">
        <v>46.5</v>
      </c>
      <c r="G7" s="17">
        <f t="shared" si="0"/>
        <v>93.8</v>
      </c>
      <c r="H7" s="19">
        <v>49.5</v>
      </c>
    </row>
    <row r="8" spans="1:8" ht="12.75">
      <c r="A8" s="6">
        <v>5</v>
      </c>
      <c r="B8" s="22">
        <v>44</v>
      </c>
      <c r="C8" s="21" t="s">
        <v>52</v>
      </c>
      <c r="D8" s="21" t="s">
        <v>53</v>
      </c>
      <c r="E8" s="17">
        <v>47.49</v>
      </c>
      <c r="F8" s="11">
        <v>44.33</v>
      </c>
      <c r="G8" s="17">
        <f t="shared" si="0"/>
        <v>91.82</v>
      </c>
      <c r="H8" s="11">
        <v>45.4</v>
      </c>
    </row>
    <row r="9" spans="1:8" ht="12.75">
      <c r="A9" s="16">
        <v>6</v>
      </c>
      <c r="B9" s="22">
        <v>47</v>
      </c>
      <c r="C9" s="21" t="s">
        <v>67</v>
      </c>
      <c r="D9" s="21" t="s">
        <v>2</v>
      </c>
      <c r="E9" s="11">
        <v>47.5</v>
      </c>
      <c r="F9" s="17">
        <v>42.05</v>
      </c>
      <c r="G9" s="17">
        <f t="shared" si="0"/>
        <v>89.55</v>
      </c>
      <c r="H9" s="11">
        <v>44.8</v>
      </c>
    </row>
    <row r="10" spans="1:7" ht="12.75">
      <c r="A10" s="16">
        <v>7</v>
      </c>
      <c r="B10" s="22">
        <v>33</v>
      </c>
      <c r="C10" s="21" t="s">
        <v>6</v>
      </c>
      <c r="D10" s="21" t="s">
        <v>64</v>
      </c>
      <c r="E10" s="11">
        <v>46.6</v>
      </c>
      <c r="F10" s="17">
        <v>46.5</v>
      </c>
      <c r="G10" s="17">
        <f aca="true" t="shared" si="1" ref="G10:G24">SUM(E10:F10)</f>
        <v>93.1</v>
      </c>
    </row>
    <row r="11" spans="1:7" ht="12.75">
      <c r="A11" s="16">
        <v>8</v>
      </c>
      <c r="B11" s="22">
        <v>30</v>
      </c>
      <c r="C11" s="21" t="s">
        <v>66</v>
      </c>
      <c r="D11" s="21" t="s">
        <v>64</v>
      </c>
      <c r="E11" s="19">
        <v>46.18</v>
      </c>
      <c r="F11" s="17">
        <v>44</v>
      </c>
      <c r="G11" s="17">
        <f t="shared" si="1"/>
        <v>90.18</v>
      </c>
    </row>
    <row r="12" spans="1:7" ht="12.75">
      <c r="A12" s="16">
        <v>9</v>
      </c>
      <c r="B12" s="22">
        <v>37</v>
      </c>
      <c r="C12" s="21" t="s">
        <v>65</v>
      </c>
      <c r="D12" s="21" t="s">
        <v>64</v>
      </c>
      <c r="E12" s="19">
        <v>45.8</v>
      </c>
      <c r="F12" s="17">
        <v>44</v>
      </c>
      <c r="G12" s="17">
        <f t="shared" si="1"/>
        <v>89.8</v>
      </c>
    </row>
    <row r="13" spans="1:7" ht="12.75">
      <c r="A13" s="16">
        <v>10</v>
      </c>
      <c r="B13" s="22">
        <v>28</v>
      </c>
      <c r="C13" s="21" t="s">
        <v>4</v>
      </c>
      <c r="D13" s="21" t="s">
        <v>47</v>
      </c>
      <c r="E13" s="19">
        <v>45.4</v>
      </c>
      <c r="F13" s="18">
        <v>45.16</v>
      </c>
      <c r="G13" s="17">
        <f t="shared" si="1"/>
        <v>90.56</v>
      </c>
    </row>
    <row r="14" spans="1:7" ht="12.75">
      <c r="A14" s="16">
        <v>11</v>
      </c>
      <c r="B14" s="22">
        <v>36</v>
      </c>
      <c r="C14" s="21" t="s">
        <v>63</v>
      </c>
      <c r="D14" s="21" t="s">
        <v>64</v>
      </c>
      <c r="E14" s="17">
        <v>44.42</v>
      </c>
      <c r="F14" s="11">
        <v>43.16</v>
      </c>
      <c r="G14" s="17">
        <f t="shared" si="1"/>
        <v>87.58</v>
      </c>
    </row>
    <row r="15" spans="1:7" ht="12.75">
      <c r="A15" s="16">
        <v>12</v>
      </c>
      <c r="B15" s="22">
        <v>34</v>
      </c>
      <c r="C15" s="21" t="s">
        <v>54</v>
      </c>
      <c r="D15" s="21" t="s">
        <v>53</v>
      </c>
      <c r="E15" s="19">
        <v>43.02</v>
      </c>
      <c r="F15" s="17">
        <v>42.4</v>
      </c>
      <c r="G15" s="17">
        <f t="shared" si="1"/>
        <v>85.42</v>
      </c>
    </row>
    <row r="16" spans="1:7" ht="12.75">
      <c r="A16" s="16">
        <v>13</v>
      </c>
      <c r="B16" s="22">
        <v>39</v>
      </c>
      <c r="C16" s="21" t="s">
        <v>5</v>
      </c>
      <c r="D16" s="21" t="s">
        <v>47</v>
      </c>
      <c r="E16" s="18">
        <v>42.78</v>
      </c>
      <c r="F16" s="11">
        <v>41.6</v>
      </c>
      <c r="G16" s="17">
        <f t="shared" si="1"/>
        <v>84.38</v>
      </c>
    </row>
    <row r="17" spans="1:7" ht="12.75">
      <c r="A17" s="16">
        <v>14</v>
      </c>
      <c r="B17" s="22">
        <v>48</v>
      </c>
      <c r="C17" s="21" t="s">
        <v>69</v>
      </c>
      <c r="D17" s="21" t="s">
        <v>9</v>
      </c>
      <c r="E17" s="18">
        <v>42.74</v>
      </c>
      <c r="F17" s="19">
        <v>42.73</v>
      </c>
      <c r="G17" s="17">
        <f t="shared" si="1"/>
        <v>85.47</v>
      </c>
    </row>
    <row r="18" spans="1:7" ht="12.75">
      <c r="A18" s="16">
        <v>15</v>
      </c>
      <c r="B18" s="22">
        <v>42</v>
      </c>
      <c r="C18" s="21" t="s">
        <v>57</v>
      </c>
      <c r="D18" s="21" t="s">
        <v>56</v>
      </c>
      <c r="E18" s="18">
        <v>42.28</v>
      </c>
      <c r="F18" s="11">
        <v>41.56</v>
      </c>
      <c r="G18" s="17">
        <f t="shared" si="1"/>
        <v>83.84</v>
      </c>
    </row>
    <row r="19" spans="1:7" ht="12.75">
      <c r="A19" s="16">
        <v>16</v>
      </c>
      <c r="B19" s="22">
        <v>49</v>
      </c>
      <c r="C19" s="21" t="s">
        <v>70</v>
      </c>
      <c r="D19" s="21" t="s">
        <v>68</v>
      </c>
      <c r="E19" s="19">
        <v>41.86</v>
      </c>
      <c r="F19" s="17">
        <v>37</v>
      </c>
      <c r="G19" s="17">
        <f t="shared" si="1"/>
        <v>78.86</v>
      </c>
    </row>
    <row r="20" spans="1:7" ht="12.75">
      <c r="A20" s="16">
        <v>17</v>
      </c>
      <c r="B20" s="22">
        <v>35</v>
      </c>
      <c r="C20" s="21" t="s">
        <v>55</v>
      </c>
      <c r="D20" s="21" t="s">
        <v>56</v>
      </c>
      <c r="E20" s="18">
        <v>40.6</v>
      </c>
      <c r="F20" s="11">
        <v>38.58</v>
      </c>
      <c r="G20" s="17">
        <f t="shared" si="1"/>
        <v>79.18</v>
      </c>
    </row>
    <row r="21" spans="1:7" ht="12.75">
      <c r="A21" s="16">
        <v>18</v>
      </c>
      <c r="B21" s="22">
        <v>40</v>
      </c>
      <c r="C21" s="21" t="s">
        <v>3</v>
      </c>
      <c r="D21" s="21" t="s">
        <v>64</v>
      </c>
      <c r="E21" s="11">
        <v>39.66</v>
      </c>
      <c r="F21" s="17">
        <v>38.48</v>
      </c>
      <c r="G21" s="17">
        <f t="shared" si="1"/>
        <v>78.13999999999999</v>
      </c>
    </row>
    <row r="22" spans="1:7" ht="12.75">
      <c r="A22" s="16">
        <v>19</v>
      </c>
      <c r="B22" s="22">
        <v>38</v>
      </c>
      <c r="C22" s="21" t="s">
        <v>60</v>
      </c>
      <c r="D22" s="21" t="s">
        <v>59</v>
      </c>
      <c r="E22" s="17">
        <v>38.13</v>
      </c>
      <c r="F22" s="11">
        <v>36.85</v>
      </c>
      <c r="G22" s="17">
        <f t="shared" si="1"/>
        <v>74.98</v>
      </c>
    </row>
    <row r="23" spans="1:7" ht="12.75">
      <c r="A23" s="16">
        <v>20</v>
      </c>
      <c r="B23" s="22">
        <v>43</v>
      </c>
      <c r="C23" s="21" t="s">
        <v>48</v>
      </c>
      <c r="D23" s="21" t="s">
        <v>47</v>
      </c>
      <c r="E23" s="19">
        <v>35.02</v>
      </c>
      <c r="F23" s="17">
        <v>33.62</v>
      </c>
      <c r="G23" s="17">
        <f t="shared" si="1"/>
        <v>68.64</v>
      </c>
    </row>
    <row r="24" spans="1:7" ht="12.75">
      <c r="A24" s="16">
        <v>21</v>
      </c>
      <c r="B24" s="22">
        <v>41</v>
      </c>
      <c r="C24" s="21" t="s">
        <v>62</v>
      </c>
      <c r="D24" s="21" t="s">
        <v>61</v>
      </c>
      <c r="E24" s="19">
        <v>33.86</v>
      </c>
      <c r="F24" s="17">
        <v>32.72</v>
      </c>
      <c r="G24" s="17">
        <f t="shared" si="1"/>
        <v>66.58</v>
      </c>
    </row>
    <row r="25" spans="1:7" ht="12.75">
      <c r="A25" s="16"/>
      <c r="E25" s="17"/>
      <c r="F25" s="11"/>
      <c r="G25" s="17"/>
    </row>
    <row r="26" spans="1:7" ht="12.75">
      <c r="A26" s="16"/>
      <c r="E26" s="18"/>
      <c r="F26" s="11"/>
      <c r="G26" s="17"/>
    </row>
    <row r="27" spans="1:7" ht="12.75">
      <c r="A27" s="16"/>
      <c r="E27" s="18"/>
      <c r="F27" s="19"/>
      <c r="G27" s="17"/>
    </row>
    <row r="28" spans="1:7" ht="12.75">
      <c r="A28" s="16"/>
      <c r="E28" s="17"/>
      <c r="F28" s="11"/>
      <c r="G28" s="17"/>
    </row>
    <row r="32" ht="13.5" thickBot="1"/>
    <row r="33" spans="1:8" ht="13.5" thickBot="1">
      <c r="A33" s="39" t="s">
        <v>111</v>
      </c>
      <c r="B33" s="40"/>
      <c r="C33" s="40"/>
      <c r="D33" s="40"/>
      <c r="E33" s="40"/>
      <c r="F33" s="40"/>
      <c r="G33" s="40"/>
      <c r="H33" s="41"/>
    </row>
    <row r="34" spans="1:5" ht="12.75">
      <c r="A34" s="7"/>
      <c r="B34" s="7"/>
      <c r="C34" s="7"/>
      <c r="D34" s="7"/>
      <c r="E34" s="9"/>
    </row>
    <row r="35" spans="1:8" ht="12.75">
      <c r="A35" s="10" t="s">
        <v>31</v>
      </c>
      <c r="B35" s="7" t="s">
        <v>22</v>
      </c>
      <c r="C35" s="8" t="s">
        <v>23</v>
      </c>
      <c r="D35" s="8" t="s">
        <v>24</v>
      </c>
      <c r="E35" s="9" t="s">
        <v>40</v>
      </c>
      <c r="F35" s="9" t="s">
        <v>41</v>
      </c>
      <c r="G35" s="12" t="s">
        <v>42</v>
      </c>
      <c r="H35" s="9" t="s">
        <v>34</v>
      </c>
    </row>
    <row r="36" spans="1:8" ht="12.75">
      <c r="A36" s="6">
        <v>1</v>
      </c>
      <c r="B36" s="22">
        <v>50</v>
      </c>
      <c r="C36" s="21" t="s">
        <v>10</v>
      </c>
      <c r="D36" s="21" t="s">
        <v>47</v>
      </c>
      <c r="E36" s="11">
        <v>45.1</v>
      </c>
      <c r="F36" s="17">
        <v>43.32</v>
      </c>
      <c r="G36" s="17">
        <f>SUM(E36:F36)</f>
        <v>88.42</v>
      </c>
      <c r="H36" s="5">
        <v>44.98</v>
      </c>
    </row>
    <row r="37" spans="1:8" ht="12.75">
      <c r="A37" s="6">
        <v>2</v>
      </c>
      <c r="B37" s="22">
        <v>53</v>
      </c>
      <c r="C37" s="21" t="s">
        <v>100</v>
      </c>
      <c r="D37" s="21" t="s">
        <v>64</v>
      </c>
      <c r="E37" s="11">
        <v>38.6</v>
      </c>
      <c r="F37" s="17">
        <v>36.96</v>
      </c>
      <c r="G37" s="17">
        <f>SUM(E37:F37)</f>
        <v>75.56</v>
      </c>
      <c r="H37" s="5">
        <v>40.56</v>
      </c>
    </row>
    <row r="38" spans="1:8" ht="12.75">
      <c r="A38" s="6">
        <v>3</v>
      </c>
      <c r="B38" s="22">
        <v>52</v>
      </c>
      <c r="C38" s="21" t="s">
        <v>99</v>
      </c>
      <c r="D38" s="21" t="s">
        <v>61</v>
      </c>
      <c r="E38" s="11">
        <v>37.94</v>
      </c>
      <c r="F38" s="17">
        <v>36.4</v>
      </c>
      <c r="G38" s="17">
        <f>SUM(E38:F38)</f>
        <v>74.34</v>
      </c>
      <c r="H38" s="5">
        <v>36.48</v>
      </c>
    </row>
    <row r="39" spans="1:7" ht="12.75">
      <c r="A39" s="16">
        <v>4</v>
      </c>
      <c r="B39" s="22">
        <v>54</v>
      </c>
      <c r="C39" s="21" t="s">
        <v>101</v>
      </c>
      <c r="D39" s="21" t="s">
        <v>64</v>
      </c>
      <c r="E39" s="17">
        <v>37.93</v>
      </c>
      <c r="F39" s="11">
        <v>37.44</v>
      </c>
      <c r="G39" s="17">
        <f>SUM(E39:F39)</f>
        <v>75.37</v>
      </c>
    </row>
    <row r="40" spans="1:7" ht="12.75">
      <c r="A40" s="16">
        <v>5</v>
      </c>
      <c r="B40" s="22">
        <v>51</v>
      </c>
      <c r="C40" s="21" t="s">
        <v>98</v>
      </c>
      <c r="D40" s="21" t="s">
        <v>53</v>
      </c>
      <c r="E40" s="17">
        <v>27.4</v>
      </c>
      <c r="F40" s="11">
        <v>25.73</v>
      </c>
      <c r="G40" s="17">
        <f>SUM(E40:F40)</f>
        <v>53.129999999999995</v>
      </c>
    </row>
    <row r="41" spans="1:7" ht="12.75">
      <c r="A41" s="16"/>
      <c r="E41" s="17"/>
      <c r="F41" s="11"/>
      <c r="G41" s="18"/>
    </row>
    <row r="56" ht="13.5" thickBot="1"/>
    <row r="57" spans="1:8" ht="13.5" thickBot="1">
      <c r="A57" s="39" t="s">
        <v>109</v>
      </c>
      <c r="B57" s="40"/>
      <c r="C57" s="40"/>
      <c r="D57" s="40"/>
      <c r="E57" s="40"/>
      <c r="F57" s="40"/>
      <c r="G57" s="40"/>
      <c r="H57" s="41"/>
    </row>
    <row r="58" spans="2:4" ht="12.75">
      <c r="B58" s="7"/>
      <c r="C58" s="7"/>
      <c r="D58" s="7"/>
    </row>
    <row r="59" spans="1:8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40</v>
      </c>
      <c r="F59" s="9" t="s">
        <v>41</v>
      </c>
      <c r="G59" s="12" t="s">
        <v>42</v>
      </c>
      <c r="H59" s="9" t="s">
        <v>34</v>
      </c>
    </row>
    <row r="60" spans="1:8" ht="12.75">
      <c r="A60" s="6">
        <v>1</v>
      </c>
      <c r="B60" s="22">
        <v>10</v>
      </c>
      <c r="C60" s="21" t="s">
        <v>84</v>
      </c>
      <c r="D60" s="21" t="s">
        <v>59</v>
      </c>
      <c r="E60" s="17">
        <v>42.75</v>
      </c>
      <c r="F60" s="11">
        <v>42.4</v>
      </c>
      <c r="G60" s="17">
        <f aca="true" t="shared" si="2" ref="G60:G79">SUM(E60:F60)</f>
        <v>85.15</v>
      </c>
      <c r="H60" s="5">
        <v>47.02</v>
      </c>
    </row>
    <row r="61" spans="1:8" ht="12.75">
      <c r="A61" s="6">
        <f>A60+1</f>
        <v>2</v>
      </c>
      <c r="B61" s="22">
        <v>20</v>
      </c>
      <c r="C61" s="21" t="s">
        <v>88</v>
      </c>
      <c r="D61" s="21" t="s">
        <v>68</v>
      </c>
      <c r="E61" s="17">
        <v>43.05</v>
      </c>
      <c r="F61" s="11">
        <v>41.7</v>
      </c>
      <c r="G61" s="17">
        <f t="shared" si="2"/>
        <v>84.75</v>
      </c>
      <c r="H61" s="5">
        <v>43.87</v>
      </c>
    </row>
    <row r="62" spans="1:8" ht="12.75">
      <c r="A62" s="6">
        <f aca="true" t="shared" si="3" ref="A62:A79">A61+1</f>
        <v>3</v>
      </c>
      <c r="B62" s="22">
        <v>6</v>
      </c>
      <c r="C62" s="21" t="s">
        <v>75</v>
      </c>
      <c r="D62" s="21" t="s">
        <v>51</v>
      </c>
      <c r="E62" s="19">
        <v>43.77</v>
      </c>
      <c r="F62" s="17">
        <v>40.76</v>
      </c>
      <c r="G62" s="17">
        <f t="shared" si="2"/>
        <v>84.53</v>
      </c>
      <c r="H62" s="11">
        <v>42.4</v>
      </c>
    </row>
    <row r="63" spans="1:8" ht="12.75">
      <c r="A63" s="6">
        <f t="shared" si="3"/>
        <v>4</v>
      </c>
      <c r="B63" s="22">
        <v>9</v>
      </c>
      <c r="C63" s="21" t="s">
        <v>77</v>
      </c>
      <c r="D63" s="21" t="s">
        <v>51</v>
      </c>
      <c r="E63" s="17">
        <v>44.3</v>
      </c>
      <c r="F63" s="19">
        <v>40.82</v>
      </c>
      <c r="G63" s="17">
        <f t="shared" si="2"/>
        <v>85.12</v>
      </c>
      <c r="H63" s="5">
        <v>40.15</v>
      </c>
    </row>
    <row r="64" spans="1:8" ht="12.75">
      <c r="A64" s="6">
        <f t="shared" si="3"/>
        <v>5</v>
      </c>
      <c r="B64" s="22">
        <v>7</v>
      </c>
      <c r="C64" s="21" t="s">
        <v>74</v>
      </c>
      <c r="D64" s="21" t="s">
        <v>47</v>
      </c>
      <c r="E64" s="11">
        <v>37.54</v>
      </c>
      <c r="F64" s="17">
        <v>30.23</v>
      </c>
      <c r="G64" s="17">
        <f t="shared" si="2"/>
        <v>67.77</v>
      </c>
      <c r="H64" s="11">
        <v>37.6</v>
      </c>
    </row>
    <row r="65" spans="1:8" ht="12.75">
      <c r="A65" s="6">
        <f t="shared" si="3"/>
        <v>6</v>
      </c>
      <c r="B65" s="22">
        <v>11</v>
      </c>
      <c r="C65" s="21" t="s">
        <v>85</v>
      </c>
      <c r="D65" s="21" t="s">
        <v>61</v>
      </c>
      <c r="E65" s="17">
        <v>37</v>
      </c>
      <c r="F65" s="11">
        <v>34.19</v>
      </c>
      <c r="G65" s="17">
        <f t="shared" si="2"/>
        <v>71.19</v>
      </c>
      <c r="H65" s="13">
        <v>35.74</v>
      </c>
    </row>
    <row r="66" spans="1:7" ht="12.75">
      <c r="A66" s="6">
        <f t="shared" si="3"/>
        <v>7</v>
      </c>
      <c r="B66" s="22">
        <v>16</v>
      </c>
      <c r="C66" s="21" t="s">
        <v>102</v>
      </c>
      <c r="D66" s="21" t="s">
        <v>51</v>
      </c>
      <c r="E66" s="17">
        <v>36.42</v>
      </c>
      <c r="F66" s="19">
        <v>35</v>
      </c>
      <c r="G66" s="17">
        <f t="shared" si="2"/>
        <v>71.42</v>
      </c>
    </row>
    <row r="67" spans="1:7" ht="12.75">
      <c r="A67" s="6">
        <f t="shared" si="3"/>
        <v>8</v>
      </c>
      <c r="B67" s="22">
        <v>5</v>
      </c>
      <c r="C67" s="21" t="s">
        <v>76</v>
      </c>
      <c r="D67" s="21" t="s">
        <v>51</v>
      </c>
      <c r="E67" s="17">
        <v>35.07</v>
      </c>
      <c r="F67" s="11">
        <v>33.03</v>
      </c>
      <c r="G67" s="17">
        <f t="shared" si="2"/>
        <v>68.1</v>
      </c>
    </row>
    <row r="68" spans="1:7" ht="12.75">
      <c r="A68" s="6">
        <f t="shared" si="3"/>
        <v>9</v>
      </c>
      <c r="B68" s="22">
        <v>13</v>
      </c>
      <c r="C68" s="21" t="s">
        <v>73</v>
      </c>
      <c r="D68" s="21" t="s">
        <v>47</v>
      </c>
      <c r="E68" s="17">
        <v>33.95</v>
      </c>
      <c r="F68" s="11">
        <v>33.88</v>
      </c>
      <c r="G68" s="17">
        <f t="shared" si="2"/>
        <v>67.83000000000001</v>
      </c>
    </row>
    <row r="69" spans="1:7" ht="12.75">
      <c r="A69" s="6">
        <f t="shared" si="3"/>
        <v>10</v>
      </c>
      <c r="B69" s="22">
        <v>2</v>
      </c>
      <c r="C69" s="21" t="s">
        <v>72</v>
      </c>
      <c r="D69" s="21" t="s">
        <v>47</v>
      </c>
      <c r="E69" s="11">
        <v>33.3</v>
      </c>
      <c r="F69" s="17">
        <v>32.25</v>
      </c>
      <c r="G69" s="17">
        <f t="shared" si="2"/>
        <v>65.55</v>
      </c>
    </row>
    <row r="70" spans="1:7" ht="12.75">
      <c r="A70" s="6">
        <f t="shared" si="3"/>
        <v>11</v>
      </c>
      <c r="B70" s="22">
        <v>15</v>
      </c>
      <c r="C70" s="21" t="s">
        <v>83</v>
      </c>
      <c r="D70" s="21" t="s">
        <v>59</v>
      </c>
      <c r="E70" s="19">
        <v>32.46</v>
      </c>
      <c r="F70" s="17">
        <v>31.12</v>
      </c>
      <c r="G70" s="17">
        <f t="shared" si="2"/>
        <v>63.58</v>
      </c>
    </row>
    <row r="71" spans="1:7" ht="12.75">
      <c r="A71" s="6">
        <f t="shared" si="3"/>
        <v>12</v>
      </c>
      <c r="B71" s="22">
        <v>8</v>
      </c>
      <c r="C71" s="21" t="s">
        <v>78</v>
      </c>
      <c r="D71" s="21" t="s">
        <v>51</v>
      </c>
      <c r="E71" s="11">
        <v>31.94</v>
      </c>
      <c r="F71" s="17">
        <v>30.68</v>
      </c>
      <c r="G71" s="17">
        <f t="shared" si="2"/>
        <v>62.620000000000005</v>
      </c>
    </row>
    <row r="72" spans="1:7" ht="12.75">
      <c r="A72" s="6">
        <f t="shared" si="3"/>
        <v>13</v>
      </c>
      <c r="B72" s="22">
        <v>1</v>
      </c>
      <c r="C72" s="21" t="s">
        <v>71</v>
      </c>
      <c r="D72" s="21" t="s">
        <v>47</v>
      </c>
      <c r="E72" s="11">
        <v>29.81</v>
      </c>
      <c r="F72" s="17">
        <v>29.27</v>
      </c>
      <c r="G72" s="17">
        <f t="shared" si="2"/>
        <v>59.08</v>
      </c>
    </row>
    <row r="73" spans="1:7" ht="12.75">
      <c r="A73" s="6">
        <f t="shared" si="3"/>
        <v>14</v>
      </c>
      <c r="B73" s="22">
        <v>17</v>
      </c>
      <c r="C73" s="21" t="s">
        <v>79</v>
      </c>
      <c r="D73" s="21" t="s">
        <v>51</v>
      </c>
      <c r="E73" s="17">
        <v>29.33</v>
      </c>
      <c r="F73" s="11">
        <v>28.78</v>
      </c>
      <c r="G73" s="17">
        <f t="shared" si="2"/>
        <v>58.11</v>
      </c>
    </row>
    <row r="74" spans="1:7" ht="12.75">
      <c r="A74" s="6">
        <f t="shared" si="3"/>
        <v>15</v>
      </c>
      <c r="B74" s="22">
        <v>3</v>
      </c>
      <c r="C74" s="21" t="s">
        <v>81</v>
      </c>
      <c r="D74" s="21" t="s">
        <v>53</v>
      </c>
      <c r="E74" s="17">
        <v>28.72</v>
      </c>
      <c r="F74" s="11">
        <v>27.58</v>
      </c>
      <c r="G74" s="17">
        <f t="shared" si="2"/>
        <v>56.3</v>
      </c>
    </row>
    <row r="75" spans="1:7" ht="12.75">
      <c r="A75" s="6">
        <f t="shared" si="3"/>
        <v>16</v>
      </c>
      <c r="B75" s="22">
        <v>18</v>
      </c>
      <c r="C75" s="21" t="s">
        <v>86</v>
      </c>
      <c r="D75" s="21" t="s">
        <v>61</v>
      </c>
      <c r="E75" s="11">
        <v>26.65</v>
      </c>
      <c r="F75" s="17">
        <v>24.26</v>
      </c>
      <c r="G75" s="17">
        <f t="shared" si="2"/>
        <v>50.91</v>
      </c>
    </row>
    <row r="76" spans="1:7" ht="12.75">
      <c r="A76" s="6">
        <f t="shared" si="3"/>
        <v>17</v>
      </c>
      <c r="B76" s="22">
        <v>19</v>
      </c>
      <c r="C76" s="21" t="s">
        <v>87</v>
      </c>
      <c r="D76" s="21" t="s">
        <v>61</v>
      </c>
      <c r="E76" s="19">
        <v>25.69</v>
      </c>
      <c r="F76" s="17">
        <v>21.88</v>
      </c>
      <c r="G76" s="17">
        <f t="shared" si="2"/>
        <v>47.57</v>
      </c>
    </row>
    <row r="77" spans="1:7" ht="12.75">
      <c r="A77" s="6">
        <f t="shared" si="3"/>
        <v>18</v>
      </c>
      <c r="B77" s="22">
        <v>4</v>
      </c>
      <c r="C77" s="21" t="s">
        <v>82</v>
      </c>
      <c r="D77" s="21" t="s">
        <v>53</v>
      </c>
      <c r="E77" s="11">
        <v>24.15</v>
      </c>
      <c r="F77" s="17">
        <v>23.4</v>
      </c>
      <c r="G77" s="17">
        <f t="shared" si="2"/>
        <v>47.55</v>
      </c>
    </row>
    <row r="78" spans="1:7" ht="12.75">
      <c r="A78" s="6">
        <f t="shared" si="3"/>
        <v>19</v>
      </c>
      <c r="B78" s="22">
        <v>12</v>
      </c>
      <c r="C78" s="21" t="s">
        <v>89</v>
      </c>
      <c r="D78" s="21" t="s">
        <v>90</v>
      </c>
      <c r="E78" s="17">
        <v>19.6</v>
      </c>
      <c r="F78" s="19">
        <v>18.42</v>
      </c>
      <c r="G78" s="17">
        <f t="shared" si="2"/>
        <v>38.02</v>
      </c>
    </row>
    <row r="79" spans="1:7" ht="12.75">
      <c r="A79" s="6">
        <f t="shared" si="3"/>
        <v>20</v>
      </c>
      <c r="B79" s="22">
        <v>21</v>
      </c>
      <c r="C79" s="21" t="s">
        <v>80</v>
      </c>
      <c r="D79" s="21" t="s">
        <v>51</v>
      </c>
      <c r="E79" s="17">
        <v>19.54</v>
      </c>
      <c r="F79" s="19">
        <v>18.8</v>
      </c>
      <c r="G79" s="17">
        <f t="shared" si="2"/>
        <v>38.34</v>
      </c>
    </row>
    <row r="80" spans="5:7" ht="12.75">
      <c r="E80" s="17"/>
      <c r="F80" s="11"/>
      <c r="G80" s="11"/>
    </row>
    <row r="84" ht="13.5" thickBot="1"/>
    <row r="85" spans="1:8" ht="13.5" thickBot="1">
      <c r="A85" s="39" t="s">
        <v>110</v>
      </c>
      <c r="B85" s="40"/>
      <c r="C85" s="40"/>
      <c r="D85" s="40"/>
      <c r="E85" s="40"/>
      <c r="F85" s="40"/>
      <c r="G85" s="40"/>
      <c r="H85" s="41"/>
    </row>
    <row r="86" spans="2:4" ht="12.75">
      <c r="B86" s="7"/>
      <c r="C86" s="7"/>
      <c r="D86" s="7"/>
    </row>
    <row r="87" spans="1:8" ht="12.75">
      <c r="A87" s="10" t="s">
        <v>31</v>
      </c>
      <c r="B87" s="7" t="s">
        <v>22</v>
      </c>
      <c r="C87" s="8" t="s">
        <v>23</v>
      </c>
      <c r="D87" s="8" t="s">
        <v>24</v>
      </c>
      <c r="E87" s="9" t="s">
        <v>40</v>
      </c>
      <c r="F87" s="9" t="s">
        <v>41</v>
      </c>
      <c r="G87" s="12" t="s">
        <v>42</v>
      </c>
      <c r="H87" s="9" t="s">
        <v>34</v>
      </c>
    </row>
    <row r="88" spans="1:8" ht="12.75">
      <c r="A88" s="6">
        <v>1</v>
      </c>
      <c r="B88" s="22">
        <v>26</v>
      </c>
      <c r="C88" s="21" t="s">
        <v>95</v>
      </c>
      <c r="D88" s="21" t="s">
        <v>61</v>
      </c>
      <c r="E88" s="17">
        <v>40</v>
      </c>
      <c r="F88" s="11">
        <v>38.11</v>
      </c>
      <c r="G88" s="17">
        <f aca="true" t="shared" si="4" ref="G88:G94">SUM(E88:F88)</f>
        <v>78.11</v>
      </c>
      <c r="H88" s="5">
        <v>37.14</v>
      </c>
    </row>
    <row r="89" spans="1:8" ht="12.75">
      <c r="A89" s="6">
        <v>2</v>
      </c>
      <c r="B89" s="22">
        <v>23</v>
      </c>
      <c r="C89" s="21" t="s">
        <v>92</v>
      </c>
      <c r="D89" s="21" t="s">
        <v>51</v>
      </c>
      <c r="E89" s="17">
        <v>38.25</v>
      </c>
      <c r="F89" s="19">
        <v>35.25</v>
      </c>
      <c r="G89" s="17">
        <f t="shared" si="4"/>
        <v>73.5</v>
      </c>
      <c r="H89" s="5">
        <v>36.73</v>
      </c>
    </row>
    <row r="90" spans="1:8" ht="12.75">
      <c r="A90" s="6">
        <v>3</v>
      </c>
      <c r="B90" s="22">
        <v>24</v>
      </c>
      <c r="C90" s="21" t="s">
        <v>93</v>
      </c>
      <c r="D90" s="21" t="s">
        <v>51</v>
      </c>
      <c r="E90" s="11">
        <v>32.9</v>
      </c>
      <c r="F90" s="17">
        <v>30</v>
      </c>
      <c r="G90" s="17">
        <f t="shared" si="4"/>
        <v>62.9</v>
      </c>
      <c r="H90" s="5">
        <v>34.08</v>
      </c>
    </row>
    <row r="91" spans="1:7" ht="12.75">
      <c r="A91" s="16">
        <v>4</v>
      </c>
      <c r="B91" s="22">
        <v>27</v>
      </c>
      <c r="C91" s="21" t="s">
        <v>96</v>
      </c>
      <c r="D91" s="21" t="s">
        <v>97</v>
      </c>
      <c r="E91" s="19">
        <v>23.42</v>
      </c>
      <c r="F91" s="17">
        <v>18.56</v>
      </c>
      <c r="G91" s="17">
        <f t="shared" si="4"/>
        <v>41.980000000000004</v>
      </c>
    </row>
    <row r="92" spans="1:7" ht="12.75">
      <c r="A92" s="16">
        <v>5</v>
      </c>
      <c r="B92" s="22">
        <v>55</v>
      </c>
      <c r="C92" s="31" t="s">
        <v>103</v>
      </c>
      <c r="D92" s="31" t="s">
        <v>33</v>
      </c>
      <c r="E92" s="11">
        <v>22.42</v>
      </c>
      <c r="F92" s="17">
        <v>20.98</v>
      </c>
      <c r="G92" s="17">
        <f t="shared" si="4"/>
        <v>43.400000000000006</v>
      </c>
    </row>
    <row r="93" spans="1:7" ht="12.75">
      <c r="A93" s="16">
        <v>6</v>
      </c>
      <c r="B93" s="22">
        <v>22</v>
      </c>
      <c r="C93" s="21" t="s">
        <v>91</v>
      </c>
      <c r="D93" s="21" t="s">
        <v>47</v>
      </c>
      <c r="E93" s="11">
        <v>20.08</v>
      </c>
      <c r="F93" s="17">
        <v>19.84</v>
      </c>
      <c r="G93" s="17">
        <f t="shared" si="4"/>
        <v>39.92</v>
      </c>
    </row>
    <row r="94" spans="1:7" ht="12.75">
      <c r="A94" s="16">
        <v>7</v>
      </c>
      <c r="B94" s="22">
        <v>25</v>
      </c>
      <c r="C94" s="21" t="s">
        <v>94</v>
      </c>
      <c r="D94" s="21" t="s">
        <v>53</v>
      </c>
      <c r="E94" s="11">
        <v>18.25</v>
      </c>
      <c r="F94" s="17">
        <v>18.1</v>
      </c>
      <c r="G94" s="17">
        <f t="shared" si="4"/>
        <v>36.35</v>
      </c>
    </row>
    <row r="95" spans="1:7" ht="12.75">
      <c r="A95" s="16"/>
      <c r="E95" s="17"/>
      <c r="F95" s="19"/>
      <c r="G95" s="11"/>
    </row>
    <row r="96" spans="1:7" ht="12.75">
      <c r="A96" s="16"/>
      <c r="E96" s="17"/>
      <c r="F96" s="11"/>
      <c r="G96" s="11"/>
    </row>
  </sheetData>
  <sheetProtection/>
  <mergeCells count="4">
    <mergeCell ref="A1:H1"/>
    <mergeCell ref="A33:H33"/>
    <mergeCell ref="A57:H57"/>
    <mergeCell ref="A85:H85"/>
  </mergeCells>
  <printOptions/>
  <pageMargins left="0.787401575" right="0.4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3">
      <selection activeCell="H25" sqref="H25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9.421875" style="5" customWidth="1"/>
    <col min="4" max="4" width="22.7109375" style="5" customWidth="1"/>
    <col min="5" max="5" width="8.7109375" style="14" customWidth="1"/>
    <col min="6" max="7" width="8.7109375" style="5" customWidth="1"/>
    <col min="8" max="16384" width="9.140625" style="5" customWidth="1"/>
  </cols>
  <sheetData>
    <row r="1" spans="1:7" ht="13.5" thickBot="1">
      <c r="A1" s="39" t="s">
        <v>112</v>
      </c>
      <c r="B1" s="40"/>
      <c r="C1" s="40"/>
      <c r="D1" s="40"/>
      <c r="E1" s="40"/>
      <c r="F1" s="40"/>
      <c r="G1" s="41"/>
    </row>
    <row r="2" spans="1:5" ht="12.75">
      <c r="A2" s="7"/>
      <c r="B2" s="7"/>
      <c r="C2" s="7"/>
      <c r="D2" s="7"/>
      <c r="E2" s="9"/>
    </row>
    <row r="3" spans="1:7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27</v>
      </c>
      <c r="F3" s="12" t="s">
        <v>34</v>
      </c>
      <c r="G3" s="12" t="s">
        <v>35</v>
      </c>
    </row>
    <row r="4" spans="1:7" ht="12.75">
      <c r="A4" s="6">
        <v>1</v>
      </c>
      <c r="B4" s="22">
        <v>29</v>
      </c>
      <c r="C4" s="21" t="s">
        <v>32</v>
      </c>
      <c r="D4" s="21" t="s">
        <v>61</v>
      </c>
      <c r="E4" s="14">
        <v>96</v>
      </c>
      <c r="F4" s="5">
        <v>98</v>
      </c>
      <c r="G4" s="34">
        <v>0.07430555555555556</v>
      </c>
    </row>
    <row r="5" spans="1:7" ht="12.75">
      <c r="A5" s="6">
        <v>2</v>
      </c>
      <c r="B5" s="22">
        <v>31</v>
      </c>
      <c r="C5" s="21" t="s">
        <v>49</v>
      </c>
      <c r="D5" s="21" t="s">
        <v>51</v>
      </c>
      <c r="E5" s="15">
        <v>98</v>
      </c>
      <c r="F5" s="5">
        <v>94</v>
      </c>
      <c r="G5" s="34">
        <v>0.09305555555555556</v>
      </c>
    </row>
    <row r="6" spans="1:7" ht="12.75">
      <c r="A6" s="6">
        <v>3</v>
      </c>
      <c r="B6" s="22">
        <v>32</v>
      </c>
      <c r="C6" s="21" t="s">
        <v>50</v>
      </c>
      <c r="D6" s="21" t="s">
        <v>51</v>
      </c>
      <c r="E6" s="15">
        <v>96</v>
      </c>
      <c r="F6" s="13">
        <v>92</v>
      </c>
      <c r="G6" s="34">
        <v>0.07777777777777778</v>
      </c>
    </row>
    <row r="7" spans="1:7" ht="12.75">
      <c r="A7" s="6">
        <v>4</v>
      </c>
      <c r="B7" s="22">
        <v>35</v>
      </c>
      <c r="C7" s="21" t="s">
        <v>55</v>
      </c>
      <c r="D7" s="21" t="s">
        <v>56</v>
      </c>
      <c r="E7" s="14">
        <v>94</v>
      </c>
      <c r="F7" s="13">
        <v>92</v>
      </c>
      <c r="G7" s="33">
        <v>0.08333333333333333</v>
      </c>
    </row>
    <row r="8" spans="1:7" ht="12.75">
      <c r="A8" s="6">
        <v>5</v>
      </c>
      <c r="B8" s="22">
        <v>33</v>
      </c>
      <c r="C8" s="21" t="s">
        <v>6</v>
      </c>
      <c r="D8" s="21" t="s">
        <v>64</v>
      </c>
      <c r="E8" s="14">
        <v>98</v>
      </c>
      <c r="F8" s="5">
        <v>90</v>
      </c>
      <c r="G8" s="34">
        <v>0.07291666666666667</v>
      </c>
    </row>
    <row r="9" spans="1:7" ht="12.75">
      <c r="A9" s="16">
        <v>6</v>
      </c>
      <c r="B9" s="22">
        <v>49</v>
      </c>
      <c r="C9" s="21" t="s">
        <v>70</v>
      </c>
      <c r="D9" s="21" t="s">
        <v>68</v>
      </c>
      <c r="E9" s="14">
        <v>94</v>
      </c>
      <c r="F9" s="13">
        <v>84</v>
      </c>
      <c r="G9" s="32">
        <v>0.09305555555555556</v>
      </c>
    </row>
    <row r="10" spans="1:5" ht="12.75">
      <c r="A10" s="16">
        <v>7</v>
      </c>
      <c r="B10" s="22">
        <v>28</v>
      </c>
      <c r="C10" s="21" t="s">
        <v>4</v>
      </c>
      <c r="D10" s="21" t="s">
        <v>47</v>
      </c>
      <c r="E10" s="15">
        <v>92</v>
      </c>
    </row>
    <row r="11" spans="1:5" ht="12.75">
      <c r="A11" s="16">
        <v>8</v>
      </c>
      <c r="B11" s="22">
        <v>37</v>
      </c>
      <c r="C11" s="21" t="s">
        <v>65</v>
      </c>
      <c r="D11" s="21" t="s">
        <v>64</v>
      </c>
      <c r="E11" s="14">
        <v>92</v>
      </c>
    </row>
    <row r="12" spans="1:5" ht="12.75">
      <c r="A12" s="16">
        <v>9</v>
      </c>
      <c r="B12" s="22">
        <v>44</v>
      </c>
      <c r="C12" s="21" t="s">
        <v>52</v>
      </c>
      <c r="D12" s="21" t="s">
        <v>53</v>
      </c>
      <c r="E12" s="15">
        <v>92</v>
      </c>
    </row>
    <row r="13" spans="1:5" ht="12.75">
      <c r="A13" s="16">
        <v>10</v>
      </c>
      <c r="B13" s="22">
        <v>47</v>
      </c>
      <c r="C13" s="21" t="s">
        <v>67</v>
      </c>
      <c r="D13" s="21" t="s">
        <v>2</v>
      </c>
      <c r="E13" s="14">
        <v>92</v>
      </c>
    </row>
    <row r="14" spans="1:5" ht="12.75">
      <c r="A14" s="16">
        <v>11</v>
      </c>
      <c r="B14" s="22">
        <v>38</v>
      </c>
      <c r="C14" s="21" t="s">
        <v>60</v>
      </c>
      <c r="D14" s="21" t="s">
        <v>59</v>
      </c>
      <c r="E14" s="14">
        <v>88</v>
      </c>
    </row>
    <row r="15" spans="1:5" ht="12.75">
      <c r="A15" s="16">
        <v>12</v>
      </c>
      <c r="B15" s="22">
        <v>45</v>
      </c>
      <c r="C15" s="21" t="s">
        <v>58</v>
      </c>
      <c r="D15" s="21" t="s">
        <v>59</v>
      </c>
      <c r="E15" s="14">
        <v>88</v>
      </c>
    </row>
    <row r="16" spans="1:5" ht="12.75">
      <c r="A16" s="16">
        <v>13</v>
      </c>
      <c r="B16" s="22">
        <v>41</v>
      </c>
      <c r="C16" s="21" t="s">
        <v>62</v>
      </c>
      <c r="D16" s="21" t="s">
        <v>61</v>
      </c>
      <c r="E16" s="14">
        <v>84</v>
      </c>
    </row>
    <row r="17" spans="1:5" ht="12.75">
      <c r="A17" s="16">
        <v>14</v>
      </c>
      <c r="B17" s="22">
        <v>36</v>
      </c>
      <c r="C17" s="21" t="s">
        <v>63</v>
      </c>
      <c r="D17" s="21" t="s">
        <v>64</v>
      </c>
      <c r="E17" s="15">
        <v>82</v>
      </c>
    </row>
    <row r="18" spans="1:5" ht="12.75">
      <c r="A18" s="16">
        <v>15</v>
      </c>
      <c r="B18" s="22">
        <v>39</v>
      </c>
      <c r="C18" s="21" t="s">
        <v>5</v>
      </c>
      <c r="D18" s="21" t="s">
        <v>47</v>
      </c>
      <c r="E18" s="14">
        <v>82</v>
      </c>
    </row>
    <row r="19" spans="1:5" ht="12.75">
      <c r="A19" s="16">
        <v>16</v>
      </c>
      <c r="B19" s="22">
        <v>30</v>
      </c>
      <c r="C19" s="21" t="s">
        <v>66</v>
      </c>
      <c r="D19" s="21" t="s">
        <v>64</v>
      </c>
      <c r="E19" s="14">
        <v>80</v>
      </c>
    </row>
    <row r="20" spans="1:5" ht="12.75">
      <c r="A20" s="16">
        <v>17</v>
      </c>
      <c r="B20" s="22">
        <v>34</v>
      </c>
      <c r="C20" s="21" t="s">
        <v>54</v>
      </c>
      <c r="D20" s="21" t="s">
        <v>53</v>
      </c>
      <c r="E20" s="15">
        <v>78</v>
      </c>
    </row>
    <row r="21" spans="1:5" ht="12.75">
      <c r="A21" s="16">
        <v>18</v>
      </c>
      <c r="B21" s="22">
        <v>43</v>
      </c>
      <c r="C21" s="21" t="s">
        <v>48</v>
      </c>
      <c r="D21" s="21" t="s">
        <v>47</v>
      </c>
      <c r="E21" s="15">
        <v>74</v>
      </c>
    </row>
    <row r="22" spans="1:5" ht="12.75">
      <c r="A22" s="16">
        <v>19</v>
      </c>
      <c r="B22" s="22">
        <v>48</v>
      </c>
      <c r="C22" s="21" t="s">
        <v>69</v>
      </c>
      <c r="D22" s="21" t="s">
        <v>9</v>
      </c>
      <c r="E22" s="15">
        <v>68</v>
      </c>
    </row>
    <row r="23" spans="1:5" ht="12.75">
      <c r="A23" s="16">
        <v>20</v>
      </c>
      <c r="B23" s="22">
        <v>40</v>
      </c>
      <c r="C23" s="21" t="s">
        <v>3</v>
      </c>
      <c r="D23" s="21" t="s">
        <v>64</v>
      </c>
      <c r="E23" s="14">
        <v>64</v>
      </c>
    </row>
    <row r="24" spans="1:5" ht="12.75">
      <c r="A24" s="16">
        <v>21</v>
      </c>
      <c r="B24" s="22">
        <v>42</v>
      </c>
      <c r="C24" s="21" t="s">
        <v>57</v>
      </c>
      <c r="D24" s="21" t="s">
        <v>56</v>
      </c>
      <c r="E24" s="14">
        <v>56</v>
      </c>
    </row>
    <row r="25" ht="12.75">
      <c r="A25" s="16"/>
    </row>
    <row r="26" spans="1:5" ht="12.75">
      <c r="A26" s="16"/>
      <c r="E26" s="15"/>
    </row>
    <row r="27" ht="12.75">
      <c r="A27" s="16"/>
    </row>
    <row r="28" ht="12.75">
      <c r="A28" s="16"/>
    </row>
    <row r="32" ht="13.5" thickBot="1"/>
    <row r="33" spans="1:7" ht="13.5" thickBot="1">
      <c r="A33" s="39" t="s">
        <v>113</v>
      </c>
      <c r="B33" s="40"/>
      <c r="C33" s="40"/>
      <c r="D33" s="40"/>
      <c r="E33" s="40"/>
      <c r="F33" s="40"/>
      <c r="G33" s="41"/>
    </row>
    <row r="34" spans="1:5" ht="12.75">
      <c r="A34" s="7"/>
      <c r="B34" s="7"/>
      <c r="C34" s="7"/>
      <c r="D34" s="7"/>
      <c r="E34" s="9"/>
    </row>
    <row r="35" spans="1:7" ht="12.75">
      <c r="A35" s="10" t="s">
        <v>31</v>
      </c>
      <c r="B35" s="7" t="s">
        <v>22</v>
      </c>
      <c r="C35" s="8" t="s">
        <v>23</v>
      </c>
      <c r="D35" s="8" t="s">
        <v>24</v>
      </c>
      <c r="E35" s="9" t="s">
        <v>27</v>
      </c>
      <c r="F35" s="12" t="s">
        <v>34</v>
      </c>
      <c r="G35" s="12" t="s">
        <v>35</v>
      </c>
    </row>
    <row r="36" spans="1:7" ht="12.75">
      <c r="A36" s="6">
        <v>1</v>
      </c>
      <c r="B36" s="22">
        <v>54</v>
      </c>
      <c r="C36" s="21" t="s">
        <v>101</v>
      </c>
      <c r="D36" s="21" t="s">
        <v>64</v>
      </c>
      <c r="E36" s="14">
        <v>94</v>
      </c>
      <c r="F36" s="5">
        <v>94</v>
      </c>
      <c r="G36" s="36">
        <v>0.08541666666666665</v>
      </c>
    </row>
    <row r="37" spans="1:7" ht="12.75">
      <c r="A37" s="6">
        <v>2</v>
      </c>
      <c r="B37" s="22">
        <v>50</v>
      </c>
      <c r="C37" s="21" t="s">
        <v>10</v>
      </c>
      <c r="D37" s="21" t="s">
        <v>47</v>
      </c>
      <c r="E37" s="14">
        <v>82</v>
      </c>
      <c r="F37" s="5">
        <v>88</v>
      </c>
      <c r="G37" s="32">
        <v>0.11805555555555557</v>
      </c>
    </row>
    <row r="38" spans="1:7" ht="12.75">
      <c r="A38" s="6">
        <v>3</v>
      </c>
      <c r="B38" s="22">
        <v>53</v>
      </c>
      <c r="C38" s="21" t="s">
        <v>100</v>
      </c>
      <c r="D38" s="21" t="s">
        <v>64</v>
      </c>
      <c r="E38" s="14">
        <v>84</v>
      </c>
      <c r="F38" s="5">
        <v>70</v>
      </c>
      <c r="G38" s="35">
        <v>0.1111111111111111</v>
      </c>
    </row>
    <row r="39" spans="1:5" ht="12.75">
      <c r="A39" s="16">
        <v>4</v>
      </c>
      <c r="B39" s="22">
        <v>52</v>
      </c>
      <c r="C39" s="21" t="s">
        <v>99</v>
      </c>
      <c r="D39" s="21" t="s">
        <v>61</v>
      </c>
      <c r="E39" s="14">
        <v>82</v>
      </c>
    </row>
    <row r="40" spans="1:5" ht="12.75">
      <c r="A40" s="16">
        <v>5</v>
      </c>
      <c r="B40" s="22">
        <v>51</v>
      </c>
      <c r="C40" s="21" t="s">
        <v>98</v>
      </c>
      <c r="D40" s="21" t="s">
        <v>53</v>
      </c>
      <c r="E40" s="14">
        <v>78</v>
      </c>
    </row>
    <row r="41" ht="12.75">
      <c r="A41" s="16"/>
    </row>
    <row r="56" ht="13.5" thickBot="1"/>
    <row r="57" spans="1:7" ht="13.5" thickBot="1">
      <c r="A57" s="39" t="s">
        <v>114</v>
      </c>
      <c r="B57" s="40"/>
      <c r="C57" s="40"/>
      <c r="D57" s="40"/>
      <c r="E57" s="40"/>
      <c r="F57" s="40"/>
      <c r="G57" s="41"/>
    </row>
    <row r="58" spans="2:4" ht="12.75">
      <c r="B58" s="7"/>
      <c r="C58" s="7"/>
      <c r="D58" s="7"/>
    </row>
    <row r="59" spans="1:7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27</v>
      </c>
      <c r="F59" s="12" t="s">
        <v>34</v>
      </c>
      <c r="G59" s="12" t="s">
        <v>35</v>
      </c>
    </row>
    <row r="60" spans="1:7" ht="12.75">
      <c r="A60" s="6">
        <v>1</v>
      </c>
      <c r="B60" s="22">
        <v>6</v>
      </c>
      <c r="C60" s="21" t="s">
        <v>75</v>
      </c>
      <c r="D60" s="21" t="s">
        <v>51</v>
      </c>
      <c r="E60" s="14">
        <v>88</v>
      </c>
      <c r="F60" s="13">
        <v>98</v>
      </c>
      <c r="G60" s="37">
        <v>0.06597222222222222</v>
      </c>
    </row>
    <row r="61" spans="1:7" ht="12.75">
      <c r="A61" s="6">
        <f>A60+1</f>
        <v>2</v>
      </c>
      <c r="B61" s="22">
        <v>5</v>
      </c>
      <c r="C61" s="21" t="s">
        <v>76</v>
      </c>
      <c r="D61" s="21" t="s">
        <v>51</v>
      </c>
      <c r="E61" s="14">
        <v>94</v>
      </c>
      <c r="F61" s="5">
        <v>92</v>
      </c>
      <c r="G61" s="32">
        <v>0.0798611111111111</v>
      </c>
    </row>
    <row r="62" spans="1:7" ht="12.75">
      <c r="A62" s="6">
        <v>3</v>
      </c>
      <c r="B62" s="22">
        <v>8</v>
      </c>
      <c r="C62" s="21" t="s">
        <v>78</v>
      </c>
      <c r="D62" s="21" t="s">
        <v>51</v>
      </c>
      <c r="E62" s="14">
        <v>88</v>
      </c>
      <c r="F62" s="5">
        <v>90</v>
      </c>
      <c r="G62" s="32">
        <v>0.08472222222222221</v>
      </c>
    </row>
    <row r="63" spans="1:7" ht="12.75">
      <c r="A63" s="6">
        <f aca="true" t="shared" si="0" ref="A63:A79">A62+1</f>
        <v>4</v>
      </c>
      <c r="B63" s="22">
        <v>20</v>
      </c>
      <c r="C63" s="21" t="s">
        <v>88</v>
      </c>
      <c r="D63" s="21" t="s">
        <v>68</v>
      </c>
      <c r="E63" s="14">
        <v>92</v>
      </c>
      <c r="F63" s="13">
        <v>84</v>
      </c>
      <c r="G63" s="37">
        <v>0.08958333333333333</v>
      </c>
    </row>
    <row r="64" spans="1:7" ht="12.75">
      <c r="A64" s="6">
        <v>5</v>
      </c>
      <c r="B64" s="22">
        <v>18</v>
      </c>
      <c r="C64" s="21" t="s">
        <v>86</v>
      </c>
      <c r="D64" s="21" t="s">
        <v>61</v>
      </c>
      <c r="E64" s="14">
        <v>96</v>
      </c>
      <c r="F64" s="5">
        <v>84</v>
      </c>
      <c r="G64" s="32">
        <v>0.10416666666666667</v>
      </c>
    </row>
    <row r="65" spans="1:7" ht="12.75">
      <c r="A65" s="6">
        <v>6</v>
      </c>
      <c r="B65" s="22">
        <v>16</v>
      </c>
      <c r="C65" s="21" t="s">
        <v>102</v>
      </c>
      <c r="D65" s="21" t="s">
        <v>51</v>
      </c>
      <c r="E65" s="14">
        <v>86</v>
      </c>
      <c r="F65" s="13">
        <v>78</v>
      </c>
      <c r="G65" s="37">
        <v>0.09652777777777777</v>
      </c>
    </row>
    <row r="66" spans="1:5" ht="12.75">
      <c r="A66" s="6">
        <f>A65+1</f>
        <v>7</v>
      </c>
      <c r="B66" s="22">
        <v>15</v>
      </c>
      <c r="C66" s="21" t="s">
        <v>83</v>
      </c>
      <c r="D66" s="21" t="s">
        <v>59</v>
      </c>
      <c r="E66" s="14">
        <v>82</v>
      </c>
    </row>
    <row r="67" spans="1:5" ht="12.75">
      <c r="A67" s="6">
        <f t="shared" si="0"/>
        <v>8</v>
      </c>
      <c r="B67" s="22">
        <v>7</v>
      </c>
      <c r="C67" s="21" t="s">
        <v>74</v>
      </c>
      <c r="D67" s="21" t="s">
        <v>47</v>
      </c>
      <c r="E67" s="14">
        <v>80</v>
      </c>
    </row>
    <row r="68" spans="1:5" ht="12.75">
      <c r="A68" s="6">
        <f t="shared" si="0"/>
        <v>9</v>
      </c>
      <c r="B68" s="22">
        <v>10</v>
      </c>
      <c r="C68" s="21" t="s">
        <v>84</v>
      </c>
      <c r="D68" s="21" t="s">
        <v>59</v>
      </c>
      <c r="E68" s="14">
        <v>78</v>
      </c>
    </row>
    <row r="69" spans="1:5" ht="12.75">
      <c r="A69" s="6">
        <f t="shared" si="0"/>
        <v>10</v>
      </c>
      <c r="B69" s="22">
        <v>17</v>
      </c>
      <c r="C69" s="21" t="s">
        <v>79</v>
      </c>
      <c r="D69" s="21" t="s">
        <v>51</v>
      </c>
      <c r="E69" s="14">
        <v>76</v>
      </c>
    </row>
    <row r="70" spans="1:5" ht="12.75">
      <c r="A70" s="6">
        <f t="shared" si="0"/>
        <v>11</v>
      </c>
      <c r="B70" s="22">
        <v>11</v>
      </c>
      <c r="C70" s="21" t="s">
        <v>85</v>
      </c>
      <c r="D70" s="21" t="s">
        <v>61</v>
      </c>
      <c r="E70" s="14">
        <v>74</v>
      </c>
    </row>
    <row r="71" spans="1:5" ht="12.75">
      <c r="A71" s="6">
        <f t="shared" si="0"/>
        <v>12</v>
      </c>
      <c r="B71" s="22">
        <v>1</v>
      </c>
      <c r="C71" s="21" t="s">
        <v>71</v>
      </c>
      <c r="D71" s="21" t="s">
        <v>47</v>
      </c>
      <c r="E71" s="14">
        <v>66</v>
      </c>
    </row>
    <row r="72" spans="1:5" ht="12.75">
      <c r="A72" s="6">
        <f t="shared" si="0"/>
        <v>13</v>
      </c>
      <c r="B72" s="22">
        <v>2</v>
      </c>
      <c r="C72" s="21" t="s">
        <v>72</v>
      </c>
      <c r="D72" s="21" t="s">
        <v>47</v>
      </c>
      <c r="E72" s="14">
        <v>64</v>
      </c>
    </row>
    <row r="73" spans="1:5" ht="12.75">
      <c r="A73" s="6">
        <f t="shared" si="0"/>
        <v>14</v>
      </c>
      <c r="B73" s="22">
        <v>3</v>
      </c>
      <c r="C73" s="21" t="s">
        <v>81</v>
      </c>
      <c r="D73" s="21" t="s">
        <v>53</v>
      </c>
      <c r="E73" s="14">
        <v>64</v>
      </c>
    </row>
    <row r="74" spans="1:5" ht="12.75">
      <c r="A74" s="6">
        <f t="shared" si="0"/>
        <v>15</v>
      </c>
      <c r="B74" s="22">
        <v>9</v>
      </c>
      <c r="C74" s="21" t="s">
        <v>77</v>
      </c>
      <c r="D74" s="21" t="s">
        <v>51</v>
      </c>
      <c r="E74" s="14">
        <v>60</v>
      </c>
    </row>
    <row r="75" spans="1:5" ht="12.75">
      <c r="A75" s="6">
        <f t="shared" si="0"/>
        <v>16</v>
      </c>
      <c r="B75" s="22">
        <v>12</v>
      </c>
      <c r="C75" s="21" t="s">
        <v>89</v>
      </c>
      <c r="D75" s="21" t="s">
        <v>90</v>
      </c>
      <c r="E75" s="14">
        <v>58</v>
      </c>
    </row>
    <row r="76" spans="1:5" ht="12.75">
      <c r="A76" s="6">
        <f t="shared" si="0"/>
        <v>17</v>
      </c>
      <c r="B76" s="22">
        <v>21</v>
      </c>
      <c r="C76" s="21" t="s">
        <v>80</v>
      </c>
      <c r="D76" s="21" t="s">
        <v>51</v>
      </c>
      <c r="E76" s="14">
        <v>58</v>
      </c>
    </row>
    <row r="77" spans="1:5" ht="12.75">
      <c r="A77" s="6">
        <f t="shared" si="0"/>
        <v>18</v>
      </c>
      <c r="B77" s="22">
        <v>19</v>
      </c>
      <c r="C77" s="21" t="s">
        <v>87</v>
      </c>
      <c r="D77" s="21" t="s">
        <v>61</v>
      </c>
      <c r="E77" s="14">
        <v>56</v>
      </c>
    </row>
    <row r="78" spans="1:5" ht="12.75">
      <c r="A78" s="6">
        <f t="shared" si="0"/>
        <v>19</v>
      </c>
      <c r="B78" s="22">
        <v>13</v>
      </c>
      <c r="C78" s="21" t="s">
        <v>73</v>
      </c>
      <c r="D78" s="21" t="s">
        <v>47</v>
      </c>
      <c r="E78" s="14">
        <v>54</v>
      </c>
    </row>
    <row r="79" spans="1:5" ht="12.75">
      <c r="A79" s="6">
        <f t="shared" si="0"/>
        <v>20</v>
      </c>
      <c r="B79" s="22">
        <v>4</v>
      </c>
      <c r="C79" s="21" t="s">
        <v>82</v>
      </c>
      <c r="D79" s="21" t="s">
        <v>53</v>
      </c>
      <c r="E79" s="14">
        <v>52</v>
      </c>
    </row>
    <row r="84" ht="13.5" thickBot="1"/>
    <row r="85" spans="1:7" ht="13.5" thickBot="1">
      <c r="A85" s="39" t="s">
        <v>115</v>
      </c>
      <c r="B85" s="40"/>
      <c r="C85" s="40"/>
      <c r="D85" s="40"/>
      <c r="E85" s="40"/>
      <c r="F85" s="40"/>
      <c r="G85" s="41"/>
    </row>
    <row r="86" spans="2:4" ht="12.75">
      <c r="B86" s="7"/>
      <c r="C86" s="7"/>
      <c r="D86" s="7"/>
    </row>
    <row r="87" spans="1:7" ht="12.75">
      <c r="A87" s="10" t="s">
        <v>31</v>
      </c>
      <c r="B87" s="7" t="s">
        <v>22</v>
      </c>
      <c r="C87" s="8" t="s">
        <v>23</v>
      </c>
      <c r="D87" s="8" t="s">
        <v>24</v>
      </c>
      <c r="E87" s="9" t="s">
        <v>27</v>
      </c>
      <c r="F87" s="12" t="s">
        <v>34</v>
      </c>
      <c r="G87" s="12" t="s">
        <v>35</v>
      </c>
    </row>
    <row r="88" spans="1:7" ht="12.75">
      <c r="A88" s="6">
        <v>1</v>
      </c>
      <c r="B88" s="22">
        <v>23</v>
      </c>
      <c r="C88" s="21" t="s">
        <v>92</v>
      </c>
      <c r="D88" s="21" t="s">
        <v>51</v>
      </c>
      <c r="E88" s="14">
        <v>100</v>
      </c>
      <c r="F88" s="5">
        <v>96</v>
      </c>
      <c r="G88" s="32">
        <v>0.11666666666666665</v>
      </c>
    </row>
    <row r="89" spans="1:7" ht="12.75">
      <c r="A89" s="6">
        <v>2</v>
      </c>
      <c r="B89" s="22">
        <v>26</v>
      </c>
      <c r="C89" s="21" t="s">
        <v>95</v>
      </c>
      <c r="D89" s="21" t="s">
        <v>61</v>
      </c>
      <c r="E89" s="14">
        <v>92</v>
      </c>
      <c r="F89" s="5">
        <v>86</v>
      </c>
      <c r="G89" s="32">
        <v>0.09791666666666667</v>
      </c>
    </row>
    <row r="90" spans="1:7" ht="12.75">
      <c r="A90" s="6">
        <v>3</v>
      </c>
      <c r="B90" s="22">
        <v>24</v>
      </c>
      <c r="C90" s="21" t="s">
        <v>93</v>
      </c>
      <c r="D90" s="21" t="s">
        <v>51</v>
      </c>
      <c r="E90" s="14">
        <v>88</v>
      </c>
      <c r="F90" s="5">
        <v>74</v>
      </c>
      <c r="G90" s="32">
        <v>0.09444444444444444</v>
      </c>
    </row>
    <row r="91" spans="1:5" ht="12.75">
      <c r="A91" s="16">
        <v>4</v>
      </c>
      <c r="B91" s="22">
        <v>55</v>
      </c>
      <c r="C91" s="31" t="s">
        <v>103</v>
      </c>
      <c r="D91" s="31" t="s">
        <v>33</v>
      </c>
      <c r="E91" s="14">
        <v>84</v>
      </c>
    </row>
    <row r="92" spans="1:5" ht="12.75">
      <c r="A92" s="16">
        <v>5</v>
      </c>
      <c r="B92" s="22">
        <v>27</v>
      </c>
      <c r="C92" s="21" t="s">
        <v>96</v>
      </c>
      <c r="D92" s="21" t="s">
        <v>97</v>
      </c>
      <c r="E92" s="14">
        <v>80</v>
      </c>
    </row>
    <row r="93" spans="1:5" ht="12.75">
      <c r="A93" s="16">
        <v>6</v>
      </c>
      <c r="B93" s="22">
        <v>25</v>
      </c>
      <c r="C93" s="21" t="s">
        <v>94</v>
      </c>
      <c r="D93" s="21" t="s">
        <v>53</v>
      </c>
      <c r="E93" s="14">
        <v>62</v>
      </c>
    </row>
    <row r="94" spans="1:5" ht="12.75">
      <c r="A94" s="16">
        <v>7</v>
      </c>
      <c r="B94" s="22">
        <v>22</v>
      </c>
      <c r="C94" s="21" t="s">
        <v>91</v>
      </c>
      <c r="D94" s="21" t="s">
        <v>47</v>
      </c>
      <c r="E94" s="14">
        <v>54</v>
      </c>
    </row>
    <row r="95" ht="12.75">
      <c r="A95" s="16"/>
    </row>
    <row r="96" ht="12.75">
      <c r="A96" s="16"/>
    </row>
  </sheetData>
  <sheetProtection/>
  <mergeCells count="4">
    <mergeCell ref="A1:G1"/>
    <mergeCell ref="A33:G33"/>
    <mergeCell ref="A57:G57"/>
    <mergeCell ref="A85:G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6">
      <selection activeCell="I15" sqref="I15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9.421875" style="5" customWidth="1"/>
    <col min="4" max="4" width="22.7109375" style="5" customWidth="1"/>
    <col min="5" max="5" width="8.7109375" style="14" customWidth="1"/>
    <col min="6" max="6" width="8.7109375" style="5" customWidth="1"/>
    <col min="7" max="7" width="8.7109375" style="14" customWidth="1"/>
    <col min="8" max="16384" width="9.140625" style="5" customWidth="1"/>
  </cols>
  <sheetData>
    <row r="1" spans="1:7" ht="13.5" thickBot="1">
      <c r="A1" s="39" t="s">
        <v>116</v>
      </c>
      <c r="B1" s="40"/>
      <c r="C1" s="40"/>
      <c r="D1" s="40"/>
      <c r="E1" s="40"/>
      <c r="F1" s="40"/>
      <c r="G1" s="41"/>
    </row>
    <row r="2" spans="1:5" ht="12.75">
      <c r="A2" s="7"/>
      <c r="B2" s="7"/>
      <c r="C2" s="7"/>
      <c r="D2" s="7"/>
      <c r="E2" s="9"/>
    </row>
    <row r="3" spans="1:7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28</v>
      </c>
      <c r="F3" s="12" t="s">
        <v>34</v>
      </c>
      <c r="G3" s="12" t="s">
        <v>35</v>
      </c>
    </row>
    <row r="4" spans="1:7" ht="12.75">
      <c r="A4" s="6">
        <v>1</v>
      </c>
      <c r="B4" s="22">
        <v>31</v>
      </c>
      <c r="C4" s="21" t="s">
        <v>49</v>
      </c>
      <c r="D4" s="21" t="s">
        <v>51</v>
      </c>
      <c r="E4" s="15">
        <v>95</v>
      </c>
      <c r="F4" s="5">
        <v>95</v>
      </c>
      <c r="G4" s="34">
        <v>0.11458333333333333</v>
      </c>
    </row>
    <row r="5" spans="1:7" ht="12.75">
      <c r="A5" s="6">
        <v>2</v>
      </c>
      <c r="B5" s="22">
        <v>29</v>
      </c>
      <c r="C5" s="21" t="s">
        <v>32</v>
      </c>
      <c r="D5" s="21" t="s">
        <v>61</v>
      </c>
      <c r="E5" s="14">
        <v>95</v>
      </c>
      <c r="F5" s="5">
        <v>95</v>
      </c>
      <c r="G5" s="34">
        <v>0.14166666666666666</v>
      </c>
    </row>
    <row r="6" spans="1:7" ht="12.75">
      <c r="A6" s="6">
        <v>3</v>
      </c>
      <c r="B6" s="22">
        <v>45</v>
      </c>
      <c r="C6" s="21" t="s">
        <v>58</v>
      </c>
      <c r="D6" s="21" t="s">
        <v>59</v>
      </c>
      <c r="E6" s="15">
        <v>90</v>
      </c>
      <c r="F6" s="13">
        <v>90</v>
      </c>
      <c r="G6" s="34">
        <v>0.13194444444444445</v>
      </c>
    </row>
    <row r="7" spans="1:7" ht="12.75">
      <c r="A7" s="6">
        <v>4</v>
      </c>
      <c r="B7" s="22">
        <v>28</v>
      </c>
      <c r="C7" s="21" t="s">
        <v>4</v>
      </c>
      <c r="D7" s="21" t="s">
        <v>47</v>
      </c>
      <c r="E7" s="14">
        <v>90</v>
      </c>
      <c r="F7" s="5">
        <v>90</v>
      </c>
      <c r="G7" s="34">
        <v>0.14444444444444446</v>
      </c>
    </row>
    <row r="8" spans="1:7" ht="12.75">
      <c r="A8" s="6">
        <v>5</v>
      </c>
      <c r="B8" s="22">
        <v>33</v>
      </c>
      <c r="C8" s="21" t="s">
        <v>6</v>
      </c>
      <c r="D8" s="21" t="s">
        <v>64</v>
      </c>
      <c r="E8" s="14">
        <v>95</v>
      </c>
      <c r="F8" s="13">
        <v>90</v>
      </c>
      <c r="G8" s="34">
        <v>0.16319444444444445</v>
      </c>
    </row>
    <row r="9" spans="1:7" ht="12.75">
      <c r="A9" s="16">
        <v>6</v>
      </c>
      <c r="B9" s="22">
        <v>40</v>
      </c>
      <c r="C9" s="21" t="s">
        <v>3</v>
      </c>
      <c r="D9" s="21" t="s">
        <v>64</v>
      </c>
      <c r="E9" s="15">
        <v>85</v>
      </c>
      <c r="F9" s="13">
        <v>70</v>
      </c>
      <c r="G9" s="35">
        <v>0.11805555555555557</v>
      </c>
    </row>
    <row r="10" spans="1:5" ht="12.75">
      <c r="A10" s="16">
        <v>7</v>
      </c>
      <c r="B10" s="22">
        <v>30</v>
      </c>
      <c r="C10" s="21" t="s">
        <v>66</v>
      </c>
      <c r="D10" s="21" t="s">
        <v>64</v>
      </c>
      <c r="E10" s="14">
        <v>85</v>
      </c>
    </row>
    <row r="11" spans="1:5" ht="12.75">
      <c r="A11" s="16">
        <v>8</v>
      </c>
      <c r="B11" s="22">
        <v>49</v>
      </c>
      <c r="C11" s="21" t="s">
        <v>70</v>
      </c>
      <c r="D11" s="21" t="s">
        <v>68</v>
      </c>
      <c r="E11" s="14">
        <v>85</v>
      </c>
    </row>
    <row r="12" spans="1:5" ht="12.75">
      <c r="A12" s="16">
        <v>9</v>
      </c>
      <c r="B12" s="22">
        <v>32</v>
      </c>
      <c r="C12" s="21" t="s">
        <v>50</v>
      </c>
      <c r="D12" s="21" t="s">
        <v>51</v>
      </c>
      <c r="E12" s="14">
        <v>80</v>
      </c>
    </row>
    <row r="13" spans="1:5" ht="12.75">
      <c r="A13" s="16">
        <v>10</v>
      </c>
      <c r="B13" s="22">
        <v>35</v>
      </c>
      <c r="C13" s="21" t="s">
        <v>55</v>
      </c>
      <c r="D13" s="21" t="s">
        <v>56</v>
      </c>
      <c r="E13" s="14">
        <v>70</v>
      </c>
    </row>
    <row r="14" spans="1:5" ht="12.75">
      <c r="A14" s="16">
        <v>11</v>
      </c>
      <c r="B14" s="22">
        <v>36</v>
      </c>
      <c r="C14" s="21" t="s">
        <v>63</v>
      </c>
      <c r="D14" s="21" t="s">
        <v>64</v>
      </c>
      <c r="E14" s="14">
        <v>70</v>
      </c>
    </row>
    <row r="15" spans="1:5" ht="12.75">
      <c r="A15" s="16">
        <v>12</v>
      </c>
      <c r="B15" s="22">
        <v>39</v>
      </c>
      <c r="C15" s="21" t="s">
        <v>5</v>
      </c>
      <c r="D15" s="21" t="s">
        <v>47</v>
      </c>
      <c r="E15" s="14">
        <v>70</v>
      </c>
    </row>
    <row r="16" spans="1:5" ht="12.75">
      <c r="A16" s="16">
        <v>13</v>
      </c>
      <c r="B16" s="22">
        <v>47</v>
      </c>
      <c r="C16" s="21" t="s">
        <v>67</v>
      </c>
      <c r="D16" s="21" t="s">
        <v>2</v>
      </c>
      <c r="E16" s="15">
        <v>70</v>
      </c>
    </row>
    <row r="17" spans="1:5" ht="12.75">
      <c r="A17" s="16">
        <v>14</v>
      </c>
      <c r="B17" s="22">
        <v>42</v>
      </c>
      <c r="C17" s="21" t="s">
        <v>57</v>
      </c>
      <c r="D17" s="21" t="s">
        <v>56</v>
      </c>
      <c r="E17" s="14">
        <v>65</v>
      </c>
    </row>
    <row r="18" spans="1:5" ht="12.75">
      <c r="A18" s="16">
        <v>15</v>
      </c>
      <c r="B18" s="22">
        <v>44</v>
      </c>
      <c r="C18" s="21" t="s">
        <v>52</v>
      </c>
      <c r="D18" s="21" t="s">
        <v>53</v>
      </c>
      <c r="E18" s="15">
        <v>65</v>
      </c>
    </row>
    <row r="19" spans="1:5" ht="12.75">
      <c r="A19" s="16">
        <v>16</v>
      </c>
      <c r="B19" s="22">
        <v>43</v>
      </c>
      <c r="C19" s="21" t="s">
        <v>48</v>
      </c>
      <c r="D19" s="21" t="s">
        <v>47</v>
      </c>
      <c r="E19" s="14">
        <v>60</v>
      </c>
    </row>
    <row r="20" spans="1:5" ht="12.75">
      <c r="A20" s="16">
        <v>17</v>
      </c>
      <c r="B20" s="22">
        <v>37</v>
      </c>
      <c r="C20" s="21" t="s">
        <v>65</v>
      </c>
      <c r="D20" s="21" t="s">
        <v>64</v>
      </c>
      <c r="E20" s="14">
        <v>55</v>
      </c>
    </row>
    <row r="21" spans="1:5" ht="12.75">
      <c r="A21" s="16">
        <v>18</v>
      </c>
      <c r="B21" s="22">
        <v>41</v>
      </c>
      <c r="C21" s="21" t="s">
        <v>62</v>
      </c>
      <c r="D21" s="21" t="s">
        <v>61</v>
      </c>
      <c r="E21" s="14">
        <v>55</v>
      </c>
    </row>
    <row r="22" spans="1:5" ht="12.75">
      <c r="A22" s="16">
        <v>19</v>
      </c>
      <c r="B22" s="22">
        <v>34</v>
      </c>
      <c r="C22" s="21" t="s">
        <v>54</v>
      </c>
      <c r="D22" s="21" t="s">
        <v>53</v>
      </c>
      <c r="E22" s="15">
        <v>45</v>
      </c>
    </row>
    <row r="23" spans="1:5" ht="12.75">
      <c r="A23" s="16">
        <v>20</v>
      </c>
      <c r="B23" s="22">
        <v>38</v>
      </c>
      <c r="C23" s="21" t="s">
        <v>60</v>
      </c>
      <c r="D23" s="21" t="s">
        <v>59</v>
      </c>
      <c r="E23" s="14">
        <v>45</v>
      </c>
    </row>
    <row r="24" spans="1:5" ht="12.75">
      <c r="A24" s="16">
        <v>21</v>
      </c>
      <c r="B24" s="22">
        <v>48</v>
      </c>
      <c r="C24" s="21" t="s">
        <v>69</v>
      </c>
      <c r="D24" s="21" t="s">
        <v>9</v>
      </c>
      <c r="E24" s="15">
        <v>45</v>
      </c>
    </row>
    <row r="25" ht="12.75">
      <c r="A25" s="16"/>
    </row>
    <row r="26" spans="1:5" ht="12.75">
      <c r="A26" s="16"/>
      <c r="E26" s="15"/>
    </row>
    <row r="27" ht="12.75">
      <c r="A27" s="16"/>
    </row>
    <row r="28" spans="1:5" ht="12.75">
      <c r="A28" s="16"/>
      <c r="E28" s="15"/>
    </row>
    <row r="32" ht="13.5" thickBot="1"/>
    <row r="33" spans="1:7" ht="13.5" thickBot="1">
      <c r="A33" s="39" t="s">
        <v>117</v>
      </c>
      <c r="B33" s="40"/>
      <c r="C33" s="40"/>
      <c r="D33" s="40"/>
      <c r="E33" s="40"/>
      <c r="F33" s="40"/>
      <c r="G33" s="41"/>
    </row>
    <row r="34" spans="1:5" ht="12.75">
      <c r="A34" s="7"/>
      <c r="B34" s="7"/>
      <c r="C34" s="7"/>
      <c r="D34" s="7"/>
      <c r="E34" s="9"/>
    </row>
    <row r="35" spans="1:7" ht="12.75">
      <c r="A35" s="10" t="s">
        <v>31</v>
      </c>
      <c r="B35" s="7" t="s">
        <v>22</v>
      </c>
      <c r="C35" s="8" t="s">
        <v>23</v>
      </c>
      <c r="D35" s="8" t="s">
        <v>24</v>
      </c>
      <c r="E35" s="9" t="s">
        <v>28</v>
      </c>
      <c r="F35" s="12" t="s">
        <v>34</v>
      </c>
      <c r="G35" s="12" t="s">
        <v>35</v>
      </c>
    </row>
    <row r="36" spans="1:7" ht="12.75">
      <c r="A36" s="6">
        <v>1</v>
      </c>
      <c r="B36" s="22">
        <v>52</v>
      </c>
      <c r="C36" s="21" t="s">
        <v>99</v>
      </c>
      <c r="D36" s="21" t="s">
        <v>61</v>
      </c>
      <c r="E36" s="14">
        <v>90</v>
      </c>
      <c r="F36" s="5">
        <v>80</v>
      </c>
      <c r="G36" s="36">
        <v>0.15555555555555556</v>
      </c>
    </row>
    <row r="37" spans="1:7" ht="12.75">
      <c r="A37" s="6">
        <v>2</v>
      </c>
      <c r="B37" s="22">
        <v>54</v>
      </c>
      <c r="C37" s="21" t="s">
        <v>101</v>
      </c>
      <c r="D37" s="21" t="s">
        <v>64</v>
      </c>
      <c r="E37" s="14">
        <v>90</v>
      </c>
      <c r="F37" s="5">
        <v>80</v>
      </c>
      <c r="G37" s="35">
        <v>0.15833333333333333</v>
      </c>
    </row>
    <row r="38" spans="1:7" ht="12.75">
      <c r="A38" s="6">
        <v>3</v>
      </c>
      <c r="B38" s="22">
        <v>50</v>
      </c>
      <c r="C38" s="21" t="s">
        <v>10</v>
      </c>
      <c r="D38" s="21" t="s">
        <v>47</v>
      </c>
      <c r="E38" s="14">
        <v>75</v>
      </c>
      <c r="F38" s="5">
        <v>80</v>
      </c>
      <c r="G38" s="35">
        <v>0.18125</v>
      </c>
    </row>
    <row r="39" spans="1:5" ht="12.75">
      <c r="A39" s="16">
        <v>4</v>
      </c>
      <c r="B39" s="22">
        <v>53</v>
      </c>
      <c r="C39" s="21" t="s">
        <v>100</v>
      </c>
      <c r="D39" s="21" t="s">
        <v>64</v>
      </c>
      <c r="E39" s="14">
        <v>70</v>
      </c>
    </row>
    <row r="40" spans="1:5" ht="12.75">
      <c r="A40" s="16">
        <v>5</v>
      </c>
      <c r="B40" s="22">
        <v>51</v>
      </c>
      <c r="C40" s="21" t="s">
        <v>98</v>
      </c>
      <c r="D40" s="21" t="s">
        <v>53</v>
      </c>
      <c r="E40" s="14">
        <v>60</v>
      </c>
    </row>
    <row r="41" ht="12.75">
      <c r="A41" s="16"/>
    </row>
    <row r="56" ht="13.5" thickBot="1"/>
    <row r="57" spans="1:7" ht="13.5" thickBot="1">
      <c r="A57" s="39" t="s">
        <v>118</v>
      </c>
      <c r="B57" s="40"/>
      <c r="C57" s="40"/>
      <c r="D57" s="40"/>
      <c r="E57" s="40"/>
      <c r="F57" s="40"/>
      <c r="G57" s="41"/>
    </row>
    <row r="58" spans="2:4" ht="12.75">
      <c r="B58" s="7"/>
      <c r="C58" s="7"/>
      <c r="D58" s="7"/>
    </row>
    <row r="59" spans="1:7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28</v>
      </c>
      <c r="F59" s="12" t="s">
        <v>34</v>
      </c>
      <c r="G59" s="12" t="s">
        <v>35</v>
      </c>
    </row>
    <row r="60" spans="1:7" ht="12.75">
      <c r="A60" s="6">
        <v>1</v>
      </c>
      <c r="B60" s="22">
        <v>6</v>
      </c>
      <c r="C60" s="21" t="s">
        <v>75</v>
      </c>
      <c r="D60" s="21" t="s">
        <v>51</v>
      </c>
      <c r="E60" s="14">
        <v>75</v>
      </c>
      <c r="F60" s="5">
        <v>90</v>
      </c>
      <c r="G60" s="35">
        <v>0.12569444444444444</v>
      </c>
    </row>
    <row r="61" spans="1:7" ht="12.75">
      <c r="A61" s="6">
        <v>2</v>
      </c>
      <c r="B61" s="22">
        <v>8</v>
      </c>
      <c r="C61" s="21" t="s">
        <v>78</v>
      </c>
      <c r="D61" s="21" t="s">
        <v>51</v>
      </c>
      <c r="E61" s="14">
        <v>75</v>
      </c>
      <c r="F61" s="5">
        <v>90</v>
      </c>
      <c r="G61" s="35">
        <v>0.13541666666666666</v>
      </c>
    </row>
    <row r="62" spans="1:7" ht="12.75">
      <c r="A62" s="6">
        <v>3</v>
      </c>
      <c r="B62" s="22">
        <v>5</v>
      </c>
      <c r="C62" s="21" t="s">
        <v>76</v>
      </c>
      <c r="D62" s="21" t="s">
        <v>51</v>
      </c>
      <c r="E62" s="14">
        <v>85</v>
      </c>
      <c r="F62" s="5">
        <v>80</v>
      </c>
      <c r="G62" s="35">
        <v>0.1361111111111111</v>
      </c>
    </row>
    <row r="63" spans="1:7" ht="12.75">
      <c r="A63" s="6">
        <v>4</v>
      </c>
      <c r="B63" s="22">
        <v>16</v>
      </c>
      <c r="C63" s="21" t="s">
        <v>102</v>
      </c>
      <c r="D63" s="21" t="s">
        <v>51</v>
      </c>
      <c r="E63" s="14">
        <v>75</v>
      </c>
      <c r="F63" s="13">
        <v>75</v>
      </c>
      <c r="G63" s="35">
        <v>0.15555555555555556</v>
      </c>
    </row>
    <row r="64" spans="1:7" ht="12.75">
      <c r="A64" s="6">
        <f aca="true" t="shared" si="0" ref="A64:A79">A63+1</f>
        <v>5</v>
      </c>
      <c r="B64" s="22">
        <v>10</v>
      </c>
      <c r="C64" s="21" t="s">
        <v>84</v>
      </c>
      <c r="D64" s="21" t="s">
        <v>59</v>
      </c>
      <c r="E64" s="14">
        <v>65</v>
      </c>
      <c r="F64" s="5">
        <v>65</v>
      </c>
      <c r="G64" s="35">
        <v>0.16944444444444443</v>
      </c>
    </row>
    <row r="65" spans="1:7" ht="12.75">
      <c r="A65" s="6">
        <f t="shared" si="0"/>
        <v>6</v>
      </c>
      <c r="B65" s="22">
        <v>11</v>
      </c>
      <c r="C65" s="21" t="s">
        <v>85</v>
      </c>
      <c r="D65" s="21" t="s">
        <v>61</v>
      </c>
      <c r="E65" s="14">
        <v>70</v>
      </c>
      <c r="F65" s="5">
        <v>60</v>
      </c>
      <c r="G65" s="35">
        <v>0.17152777777777775</v>
      </c>
    </row>
    <row r="66" spans="1:5" ht="12.75">
      <c r="A66" s="6">
        <f t="shared" si="0"/>
        <v>7</v>
      </c>
      <c r="B66" s="22">
        <v>20</v>
      </c>
      <c r="C66" s="21" t="s">
        <v>88</v>
      </c>
      <c r="D66" s="21" t="s">
        <v>68</v>
      </c>
      <c r="E66" s="14">
        <v>65</v>
      </c>
    </row>
    <row r="67" spans="1:5" ht="12.75">
      <c r="A67" s="6">
        <f t="shared" si="0"/>
        <v>8</v>
      </c>
      <c r="B67" s="22">
        <v>2</v>
      </c>
      <c r="C67" s="21" t="s">
        <v>72</v>
      </c>
      <c r="D67" s="21" t="s">
        <v>47</v>
      </c>
      <c r="E67" s="14">
        <v>60</v>
      </c>
    </row>
    <row r="68" spans="1:5" ht="12.75">
      <c r="A68" s="6">
        <f t="shared" si="0"/>
        <v>9</v>
      </c>
      <c r="B68" s="22">
        <v>1</v>
      </c>
      <c r="C68" s="21" t="s">
        <v>71</v>
      </c>
      <c r="D68" s="21" t="s">
        <v>47</v>
      </c>
      <c r="E68" s="14">
        <v>55</v>
      </c>
    </row>
    <row r="69" spans="1:5" ht="12.75">
      <c r="A69" s="6">
        <f t="shared" si="0"/>
        <v>10</v>
      </c>
      <c r="B69" s="22">
        <v>4</v>
      </c>
      <c r="C69" s="21" t="s">
        <v>82</v>
      </c>
      <c r="D69" s="21" t="s">
        <v>53</v>
      </c>
      <c r="E69" s="14">
        <v>55</v>
      </c>
    </row>
    <row r="70" spans="1:5" ht="12.75">
      <c r="A70" s="6">
        <f t="shared" si="0"/>
        <v>11</v>
      </c>
      <c r="B70" s="22">
        <v>13</v>
      </c>
      <c r="C70" s="21" t="s">
        <v>73</v>
      </c>
      <c r="D70" s="21" t="s">
        <v>47</v>
      </c>
      <c r="E70" s="14">
        <v>55</v>
      </c>
    </row>
    <row r="71" spans="1:5" ht="12.75">
      <c r="A71" s="6">
        <f t="shared" si="0"/>
        <v>12</v>
      </c>
      <c r="B71" s="22">
        <v>17</v>
      </c>
      <c r="C71" s="21" t="s">
        <v>79</v>
      </c>
      <c r="D71" s="21" t="s">
        <v>51</v>
      </c>
      <c r="E71" s="14">
        <v>55</v>
      </c>
    </row>
    <row r="72" spans="1:5" ht="12.75">
      <c r="A72" s="6">
        <f t="shared" si="0"/>
        <v>13</v>
      </c>
      <c r="B72" s="22">
        <v>18</v>
      </c>
      <c r="C72" s="21" t="s">
        <v>86</v>
      </c>
      <c r="D72" s="21" t="s">
        <v>61</v>
      </c>
      <c r="E72" s="14">
        <v>55</v>
      </c>
    </row>
    <row r="73" spans="1:5" ht="12.75">
      <c r="A73" s="6">
        <f t="shared" si="0"/>
        <v>14</v>
      </c>
      <c r="B73" s="22">
        <v>21</v>
      </c>
      <c r="C73" s="21" t="s">
        <v>80</v>
      </c>
      <c r="D73" s="21" t="s">
        <v>51</v>
      </c>
      <c r="E73" s="14">
        <v>55</v>
      </c>
    </row>
    <row r="74" spans="1:5" ht="12.75">
      <c r="A74" s="6">
        <f t="shared" si="0"/>
        <v>15</v>
      </c>
      <c r="B74" s="22">
        <v>7</v>
      </c>
      <c r="C74" s="21" t="s">
        <v>74</v>
      </c>
      <c r="D74" s="21" t="s">
        <v>47</v>
      </c>
      <c r="E74" s="14">
        <v>50</v>
      </c>
    </row>
    <row r="75" spans="1:5" ht="12.75">
      <c r="A75" s="6">
        <f t="shared" si="0"/>
        <v>16</v>
      </c>
      <c r="B75" s="22">
        <v>9</v>
      </c>
      <c r="C75" s="21" t="s">
        <v>77</v>
      </c>
      <c r="D75" s="21" t="s">
        <v>51</v>
      </c>
      <c r="E75" s="14">
        <v>50</v>
      </c>
    </row>
    <row r="76" spans="1:5" ht="12.75">
      <c r="A76" s="6">
        <f t="shared" si="0"/>
        <v>17</v>
      </c>
      <c r="B76" s="22">
        <v>15</v>
      </c>
      <c r="C76" s="21" t="s">
        <v>83</v>
      </c>
      <c r="D76" s="21" t="s">
        <v>59</v>
      </c>
      <c r="E76" s="14">
        <v>50</v>
      </c>
    </row>
    <row r="77" spans="1:5" ht="12.75">
      <c r="A77" s="6">
        <f t="shared" si="0"/>
        <v>18</v>
      </c>
      <c r="B77" s="22">
        <v>19</v>
      </c>
      <c r="C77" s="21" t="s">
        <v>87</v>
      </c>
      <c r="D77" s="21" t="s">
        <v>61</v>
      </c>
      <c r="E77" s="14">
        <v>35</v>
      </c>
    </row>
    <row r="78" spans="1:5" ht="12.75">
      <c r="A78" s="6">
        <f t="shared" si="0"/>
        <v>19</v>
      </c>
      <c r="B78" s="22">
        <v>3</v>
      </c>
      <c r="C78" s="21" t="s">
        <v>81</v>
      </c>
      <c r="D78" s="21" t="s">
        <v>53</v>
      </c>
      <c r="E78" s="14">
        <v>20</v>
      </c>
    </row>
    <row r="79" spans="1:5" ht="12.75">
      <c r="A79" s="6">
        <f t="shared" si="0"/>
        <v>20</v>
      </c>
      <c r="B79" s="22">
        <v>12</v>
      </c>
      <c r="C79" s="21" t="s">
        <v>89</v>
      </c>
      <c r="D79" s="21" t="s">
        <v>90</v>
      </c>
      <c r="E79" s="14">
        <v>20</v>
      </c>
    </row>
    <row r="84" ht="13.5" thickBot="1"/>
    <row r="85" spans="1:7" ht="13.5" thickBot="1">
      <c r="A85" s="39" t="s">
        <v>119</v>
      </c>
      <c r="B85" s="40"/>
      <c r="C85" s="40"/>
      <c r="D85" s="40"/>
      <c r="E85" s="40"/>
      <c r="F85" s="40"/>
      <c r="G85" s="41"/>
    </row>
    <row r="86" spans="2:4" ht="12.75">
      <c r="B86" s="7"/>
      <c r="C86" s="7"/>
      <c r="D86" s="7"/>
    </row>
    <row r="87" spans="1:7" ht="12.75">
      <c r="A87" s="10" t="s">
        <v>31</v>
      </c>
      <c r="B87" s="7" t="s">
        <v>22</v>
      </c>
      <c r="C87" s="8" t="s">
        <v>23</v>
      </c>
      <c r="D87" s="8" t="s">
        <v>24</v>
      </c>
      <c r="E87" s="9" t="s">
        <v>28</v>
      </c>
      <c r="F87" s="12" t="s">
        <v>34</v>
      </c>
      <c r="G87" s="12" t="s">
        <v>35</v>
      </c>
    </row>
    <row r="88" spans="1:7" ht="12.75">
      <c r="A88" s="6">
        <v>1</v>
      </c>
      <c r="B88" s="22">
        <v>23</v>
      </c>
      <c r="C88" s="21" t="s">
        <v>92</v>
      </c>
      <c r="D88" s="21" t="s">
        <v>51</v>
      </c>
      <c r="E88" s="14">
        <v>90</v>
      </c>
      <c r="F88" s="5">
        <v>100</v>
      </c>
      <c r="G88" s="35">
        <v>0.12916666666666668</v>
      </c>
    </row>
    <row r="89" spans="1:7" ht="12.75">
      <c r="A89" s="6">
        <v>2</v>
      </c>
      <c r="B89" s="22">
        <v>24</v>
      </c>
      <c r="C89" s="21" t="s">
        <v>93</v>
      </c>
      <c r="D89" s="21" t="s">
        <v>51</v>
      </c>
      <c r="E89" s="14">
        <v>70</v>
      </c>
      <c r="F89" s="5">
        <v>75</v>
      </c>
      <c r="G89" s="35">
        <v>0.14652777777777778</v>
      </c>
    </row>
    <row r="90" spans="1:7" ht="12.75">
      <c r="A90" s="6">
        <v>3</v>
      </c>
      <c r="B90" s="22">
        <v>26</v>
      </c>
      <c r="C90" s="21" t="s">
        <v>95</v>
      </c>
      <c r="D90" s="21" t="s">
        <v>61</v>
      </c>
      <c r="E90" s="14">
        <v>70</v>
      </c>
      <c r="F90" s="5">
        <v>75</v>
      </c>
      <c r="G90" s="35">
        <v>0.17361111111111113</v>
      </c>
    </row>
    <row r="91" spans="1:5" ht="12.75">
      <c r="A91" s="16">
        <v>4</v>
      </c>
      <c r="B91" s="22">
        <v>27</v>
      </c>
      <c r="C91" s="21" t="s">
        <v>96</v>
      </c>
      <c r="D91" s="21" t="s">
        <v>97</v>
      </c>
      <c r="E91" s="14">
        <v>65</v>
      </c>
    </row>
    <row r="92" spans="1:5" ht="12.75">
      <c r="A92" s="16">
        <v>5</v>
      </c>
      <c r="B92" s="22">
        <v>25</v>
      </c>
      <c r="C92" s="21" t="s">
        <v>94</v>
      </c>
      <c r="D92" s="21" t="s">
        <v>53</v>
      </c>
      <c r="E92" s="14">
        <v>50</v>
      </c>
    </row>
    <row r="93" spans="1:5" ht="12.75">
      <c r="A93" s="16">
        <v>6</v>
      </c>
      <c r="B93" s="22">
        <v>55</v>
      </c>
      <c r="C93" s="31" t="s">
        <v>103</v>
      </c>
      <c r="D93" s="31" t="s">
        <v>33</v>
      </c>
      <c r="E93" s="14">
        <v>40</v>
      </c>
    </row>
    <row r="94" spans="1:5" ht="12.75">
      <c r="A94" s="16">
        <v>7</v>
      </c>
      <c r="B94" s="22">
        <v>22</v>
      </c>
      <c r="C94" s="21" t="s">
        <v>91</v>
      </c>
      <c r="D94" s="21" t="s">
        <v>47</v>
      </c>
      <c r="E94" s="14">
        <v>20</v>
      </c>
    </row>
    <row r="95" ht="12.75">
      <c r="A95" s="16"/>
    </row>
    <row r="96" ht="12.75">
      <c r="A96" s="16"/>
    </row>
  </sheetData>
  <sheetProtection/>
  <mergeCells count="4">
    <mergeCell ref="A1:G1"/>
    <mergeCell ref="A33:G33"/>
    <mergeCell ref="A57:G57"/>
    <mergeCell ref="A85:G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9">
      <selection activeCell="J13" sqref="J13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9.421875" style="5" customWidth="1"/>
    <col min="4" max="4" width="22.7109375" style="5" customWidth="1"/>
    <col min="5" max="5" width="10.7109375" style="14" customWidth="1"/>
    <col min="6" max="7" width="10.7109375" style="5" customWidth="1"/>
    <col min="8" max="16384" width="9.140625" style="5" customWidth="1"/>
  </cols>
  <sheetData>
    <row r="1" spans="1:7" ht="13.5" thickBot="1">
      <c r="A1" s="39" t="s">
        <v>120</v>
      </c>
      <c r="B1" s="40"/>
      <c r="C1" s="40"/>
      <c r="D1" s="40"/>
      <c r="E1" s="40"/>
      <c r="F1" s="40"/>
      <c r="G1" s="41"/>
    </row>
    <row r="2" spans="1:5" ht="12.75">
      <c r="A2" s="7"/>
      <c r="B2" s="7"/>
      <c r="C2" s="7"/>
      <c r="D2" s="7"/>
      <c r="E2" s="9"/>
    </row>
    <row r="3" spans="1:7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43</v>
      </c>
      <c r="F3" s="9" t="s">
        <v>44</v>
      </c>
      <c r="G3" s="9" t="s">
        <v>34</v>
      </c>
    </row>
    <row r="4" spans="1:7" ht="12.75">
      <c r="A4" s="6">
        <v>1</v>
      </c>
      <c r="B4" s="22">
        <v>29</v>
      </c>
      <c r="C4" s="21" t="s">
        <v>32</v>
      </c>
      <c r="D4" s="21" t="s">
        <v>61</v>
      </c>
      <c r="E4" s="17">
        <v>67.18</v>
      </c>
      <c r="F4" s="19">
        <f aca="true" t="shared" si="0" ref="F4:F24">E4*1.5</f>
        <v>100.77000000000001</v>
      </c>
      <c r="G4" s="17">
        <v>71.39</v>
      </c>
    </row>
    <row r="5" spans="1:7" ht="12.75">
      <c r="A5" s="6">
        <v>2</v>
      </c>
      <c r="B5" s="22">
        <v>32</v>
      </c>
      <c r="C5" s="21" t="s">
        <v>50</v>
      </c>
      <c r="D5" s="21" t="s">
        <v>51</v>
      </c>
      <c r="E5" s="18">
        <v>70.65</v>
      </c>
      <c r="F5" s="19">
        <f t="shared" si="0"/>
        <v>105.97500000000001</v>
      </c>
      <c r="G5" s="17">
        <v>71.35</v>
      </c>
    </row>
    <row r="6" spans="1:7" ht="12.75">
      <c r="A6" s="6">
        <v>3</v>
      </c>
      <c r="B6" s="22">
        <v>39</v>
      </c>
      <c r="C6" s="21" t="s">
        <v>5</v>
      </c>
      <c r="D6" s="21" t="s">
        <v>47</v>
      </c>
      <c r="E6" s="17">
        <v>65.94</v>
      </c>
      <c r="F6" s="19">
        <f t="shared" si="0"/>
        <v>98.91</v>
      </c>
      <c r="G6" s="17">
        <v>70.47</v>
      </c>
    </row>
    <row r="7" spans="1:7" ht="12.75">
      <c r="A7" s="6">
        <v>4</v>
      </c>
      <c r="B7" s="22">
        <v>36</v>
      </c>
      <c r="C7" s="21" t="s">
        <v>63</v>
      </c>
      <c r="D7" s="21" t="s">
        <v>64</v>
      </c>
      <c r="E7" s="17">
        <v>67.18</v>
      </c>
      <c r="F7" s="19">
        <f t="shared" si="0"/>
        <v>100.77000000000001</v>
      </c>
      <c r="G7" s="17">
        <v>68.2</v>
      </c>
    </row>
    <row r="8" spans="1:7" ht="12.75">
      <c r="A8" s="6">
        <v>5</v>
      </c>
      <c r="B8" s="22">
        <v>47</v>
      </c>
      <c r="C8" s="21" t="s">
        <v>67</v>
      </c>
      <c r="D8" s="21" t="s">
        <v>2</v>
      </c>
      <c r="E8" s="18">
        <v>65.9</v>
      </c>
      <c r="F8" s="19">
        <f t="shared" si="0"/>
        <v>98.85000000000001</v>
      </c>
      <c r="G8" s="17">
        <v>60.9</v>
      </c>
    </row>
    <row r="9" spans="1:7" ht="12.75">
      <c r="A9" s="16">
        <v>6</v>
      </c>
      <c r="B9" s="22">
        <v>31</v>
      </c>
      <c r="C9" s="21" t="s">
        <v>49</v>
      </c>
      <c r="D9" s="21" t="s">
        <v>51</v>
      </c>
      <c r="E9" s="17">
        <v>68.9</v>
      </c>
      <c r="F9" s="19">
        <f t="shared" si="0"/>
        <v>103.35000000000001</v>
      </c>
      <c r="G9" s="17">
        <v>0</v>
      </c>
    </row>
    <row r="10" spans="1:7" ht="12.75">
      <c r="A10" s="16">
        <v>7</v>
      </c>
      <c r="B10" s="22">
        <v>34</v>
      </c>
      <c r="C10" s="21" t="s">
        <v>54</v>
      </c>
      <c r="D10" s="21" t="s">
        <v>53</v>
      </c>
      <c r="E10" s="17">
        <v>65.43</v>
      </c>
      <c r="F10" s="19">
        <f t="shared" si="0"/>
        <v>98.14500000000001</v>
      </c>
      <c r="G10" s="17"/>
    </row>
    <row r="11" spans="1:7" ht="12.75">
      <c r="A11" s="16">
        <v>8</v>
      </c>
      <c r="B11" s="22">
        <v>30</v>
      </c>
      <c r="C11" s="21" t="s">
        <v>66</v>
      </c>
      <c r="D11" s="21" t="s">
        <v>64</v>
      </c>
      <c r="E11" s="17">
        <v>65.04</v>
      </c>
      <c r="F11" s="19">
        <f t="shared" si="0"/>
        <v>97.56</v>
      </c>
      <c r="G11" s="17"/>
    </row>
    <row r="12" spans="1:7" ht="12.75">
      <c r="A12" s="16">
        <v>9</v>
      </c>
      <c r="B12" s="22">
        <v>28</v>
      </c>
      <c r="C12" s="21" t="s">
        <v>4</v>
      </c>
      <c r="D12" s="21" t="s">
        <v>47</v>
      </c>
      <c r="E12" s="17">
        <v>64.28</v>
      </c>
      <c r="F12" s="19">
        <f t="shared" si="0"/>
        <v>96.42</v>
      </c>
      <c r="G12" s="17"/>
    </row>
    <row r="13" spans="1:7" ht="12.75">
      <c r="A13" s="16">
        <v>10</v>
      </c>
      <c r="B13" s="22">
        <v>44</v>
      </c>
      <c r="C13" s="21" t="s">
        <v>52</v>
      </c>
      <c r="D13" s="21" t="s">
        <v>53</v>
      </c>
      <c r="E13" s="17">
        <v>64.16</v>
      </c>
      <c r="F13" s="19">
        <f t="shared" si="0"/>
        <v>96.24</v>
      </c>
      <c r="G13" s="17"/>
    </row>
    <row r="14" spans="1:7" ht="12.75">
      <c r="A14" s="16">
        <v>11</v>
      </c>
      <c r="B14" s="22">
        <v>37</v>
      </c>
      <c r="C14" s="21" t="s">
        <v>65</v>
      </c>
      <c r="D14" s="21" t="s">
        <v>64</v>
      </c>
      <c r="E14" s="18">
        <v>63.26</v>
      </c>
      <c r="F14" s="19">
        <f t="shared" si="0"/>
        <v>94.89</v>
      </c>
      <c r="G14" s="17"/>
    </row>
    <row r="15" spans="1:7" ht="12.75">
      <c r="A15" s="16">
        <v>12</v>
      </c>
      <c r="B15" s="22">
        <v>40</v>
      </c>
      <c r="C15" s="21" t="s">
        <v>3</v>
      </c>
      <c r="D15" s="21" t="s">
        <v>64</v>
      </c>
      <c r="E15" s="17">
        <v>61.66</v>
      </c>
      <c r="F15" s="19">
        <f t="shared" si="0"/>
        <v>92.49</v>
      </c>
      <c r="G15" s="17"/>
    </row>
    <row r="16" spans="1:7" ht="12.75">
      <c r="A16" s="16">
        <v>13</v>
      </c>
      <c r="B16" s="22">
        <v>38</v>
      </c>
      <c r="C16" s="21" t="s">
        <v>60</v>
      </c>
      <c r="D16" s="21" t="s">
        <v>59</v>
      </c>
      <c r="E16" s="17">
        <v>61.45</v>
      </c>
      <c r="F16" s="19">
        <f t="shared" si="0"/>
        <v>92.17500000000001</v>
      </c>
      <c r="G16" s="17"/>
    </row>
    <row r="17" spans="1:7" ht="12.75">
      <c r="A17" s="16">
        <v>14</v>
      </c>
      <c r="B17" s="22">
        <v>35</v>
      </c>
      <c r="C17" s="21" t="s">
        <v>55</v>
      </c>
      <c r="D17" s="21" t="s">
        <v>56</v>
      </c>
      <c r="E17" s="18">
        <v>61.3</v>
      </c>
      <c r="F17" s="19">
        <f t="shared" si="0"/>
        <v>91.94999999999999</v>
      </c>
      <c r="G17" s="17"/>
    </row>
    <row r="18" spans="1:7" ht="12.75">
      <c r="A18" s="16">
        <v>15</v>
      </c>
      <c r="B18" s="22">
        <v>33</v>
      </c>
      <c r="C18" s="21" t="s">
        <v>6</v>
      </c>
      <c r="D18" s="21" t="s">
        <v>64</v>
      </c>
      <c r="E18" s="17">
        <v>60.9</v>
      </c>
      <c r="F18" s="19">
        <f t="shared" si="0"/>
        <v>91.35</v>
      </c>
      <c r="G18" s="17"/>
    </row>
    <row r="19" spans="1:7" ht="12.75">
      <c r="A19" s="16">
        <v>16</v>
      </c>
      <c r="B19" s="22">
        <v>48</v>
      </c>
      <c r="C19" s="21" t="s">
        <v>69</v>
      </c>
      <c r="D19" s="21" t="s">
        <v>9</v>
      </c>
      <c r="E19" s="18">
        <v>58.6</v>
      </c>
      <c r="F19" s="19">
        <f t="shared" si="0"/>
        <v>87.9</v>
      </c>
      <c r="G19" s="17"/>
    </row>
    <row r="20" spans="1:7" ht="12.75">
      <c r="A20" s="16">
        <v>17</v>
      </c>
      <c r="B20" s="22">
        <v>45</v>
      </c>
      <c r="C20" s="21" t="s">
        <v>58</v>
      </c>
      <c r="D20" s="21" t="s">
        <v>59</v>
      </c>
      <c r="E20" s="18">
        <v>57.57</v>
      </c>
      <c r="F20" s="19">
        <f t="shared" si="0"/>
        <v>86.355</v>
      </c>
      <c r="G20" s="17"/>
    </row>
    <row r="21" spans="1:7" ht="12.75">
      <c r="A21" s="16">
        <v>18</v>
      </c>
      <c r="B21" s="22">
        <v>43</v>
      </c>
      <c r="C21" s="21" t="s">
        <v>48</v>
      </c>
      <c r="D21" s="21" t="s">
        <v>47</v>
      </c>
      <c r="E21" s="17">
        <v>56.44</v>
      </c>
      <c r="F21" s="19">
        <f t="shared" si="0"/>
        <v>84.66</v>
      </c>
      <c r="G21" s="17"/>
    </row>
    <row r="22" spans="1:7" ht="12.75">
      <c r="A22" s="16">
        <v>19</v>
      </c>
      <c r="B22" s="22">
        <v>49</v>
      </c>
      <c r="C22" s="21" t="s">
        <v>70</v>
      </c>
      <c r="D22" s="21" t="s">
        <v>68</v>
      </c>
      <c r="E22" s="17">
        <v>54.27</v>
      </c>
      <c r="F22" s="19">
        <f t="shared" si="0"/>
        <v>81.405</v>
      </c>
      <c r="G22" s="17"/>
    </row>
    <row r="23" spans="1:7" ht="12.75">
      <c r="A23" s="16">
        <v>20</v>
      </c>
      <c r="B23" s="22">
        <v>41</v>
      </c>
      <c r="C23" s="21" t="s">
        <v>62</v>
      </c>
      <c r="D23" s="21" t="s">
        <v>61</v>
      </c>
      <c r="E23" s="18">
        <v>47.69</v>
      </c>
      <c r="F23" s="19">
        <f t="shared" si="0"/>
        <v>71.535</v>
      </c>
      <c r="G23" s="17"/>
    </row>
    <row r="24" spans="1:7" ht="12.75">
      <c r="A24" s="16">
        <v>21</v>
      </c>
      <c r="B24" s="22">
        <v>42</v>
      </c>
      <c r="C24" s="21" t="s">
        <v>57</v>
      </c>
      <c r="D24" s="21" t="s">
        <v>56</v>
      </c>
      <c r="E24" s="18">
        <v>46.56</v>
      </c>
      <c r="F24" s="19">
        <f t="shared" si="0"/>
        <v>69.84</v>
      </c>
      <c r="G24" s="17"/>
    </row>
    <row r="25" spans="1:7" ht="12.75">
      <c r="A25" s="16"/>
      <c r="E25" s="17"/>
      <c r="F25" s="19"/>
      <c r="G25" s="17"/>
    </row>
    <row r="26" spans="1:7" ht="12.75">
      <c r="A26" s="16"/>
      <c r="E26" s="17"/>
      <c r="F26" s="19"/>
      <c r="G26" s="17"/>
    </row>
    <row r="27" spans="1:7" ht="12.75">
      <c r="A27" s="16"/>
      <c r="E27" s="17"/>
      <c r="F27" s="19"/>
      <c r="G27" s="17"/>
    </row>
    <row r="28" spans="1:7" ht="12.75">
      <c r="A28" s="16"/>
      <c r="E28" s="18"/>
      <c r="F28" s="19"/>
      <c r="G28" s="17"/>
    </row>
    <row r="32" ht="13.5" thickBot="1"/>
    <row r="33" spans="1:7" ht="13.5" thickBot="1">
      <c r="A33" s="39" t="s">
        <v>121</v>
      </c>
      <c r="B33" s="40"/>
      <c r="C33" s="40"/>
      <c r="D33" s="40"/>
      <c r="E33" s="40"/>
      <c r="F33" s="40"/>
      <c r="G33" s="41"/>
    </row>
    <row r="34" spans="1:5" ht="12.75">
      <c r="A34" s="7"/>
      <c r="B34" s="7"/>
      <c r="C34" s="7"/>
      <c r="D34" s="7"/>
      <c r="E34" s="9"/>
    </row>
    <row r="35" spans="1:7" ht="12.75">
      <c r="A35" s="10" t="s">
        <v>31</v>
      </c>
      <c r="B35" s="7" t="s">
        <v>22</v>
      </c>
      <c r="C35" s="8" t="s">
        <v>23</v>
      </c>
      <c r="D35" s="8" t="s">
        <v>24</v>
      </c>
      <c r="E35" s="9" t="s">
        <v>43</v>
      </c>
      <c r="F35" s="9" t="s">
        <v>44</v>
      </c>
      <c r="G35" s="9" t="s">
        <v>34</v>
      </c>
    </row>
    <row r="36" spans="1:7" ht="12.75">
      <c r="A36" s="6">
        <v>1</v>
      </c>
      <c r="B36" s="22">
        <v>50</v>
      </c>
      <c r="C36" s="21" t="s">
        <v>10</v>
      </c>
      <c r="D36" s="21" t="s">
        <v>47</v>
      </c>
      <c r="E36" s="17">
        <v>61.91</v>
      </c>
      <c r="F36" s="19">
        <f>E36*1.5</f>
        <v>92.865</v>
      </c>
      <c r="G36" s="18">
        <v>60.1</v>
      </c>
    </row>
    <row r="37" spans="1:7" ht="12.75">
      <c r="A37" s="6">
        <v>2</v>
      </c>
      <c r="B37" s="22">
        <v>53</v>
      </c>
      <c r="C37" s="21" t="s">
        <v>100</v>
      </c>
      <c r="D37" s="21" t="s">
        <v>64</v>
      </c>
      <c r="E37" s="17">
        <v>56.96</v>
      </c>
      <c r="F37" s="19">
        <f>E37*1.5</f>
        <v>85.44</v>
      </c>
      <c r="G37" s="18">
        <v>58.34</v>
      </c>
    </row>
    <row r="38" spans="1:7" ht="12.75">
      <c r="A38" s="6">
        <v>3</v>
      </c>
      <c r="B38" s="22">
        <v>54</v>
      </c>
      <c r="C38" s="21" t="s">
        <v>101</v>
      </c>
      <c r="D38" s="21" t="s">
        <v>64</v>
      </c>
      <c r="E38" s="17">
        <v>57.69</v>
      </c>
      <c r="F38" s="19">
        <f>E38*1.5</f>
        <v>86.535</v>
      </c>
      <c r="G38" s="18">
        <v>54.13</v>
      </c>
    </row>
    <row r="39" spans="1:7" ht="12.75">
      <c r="A39" s="16">
        <v>4</v>
      </c>
      <c r="B39" s="22">
        <v>52</v>
      </c>
      <c r="C39" s="21" t="s">
        <v>99</v>
      </c>
      <c r="D39" s="21" t="s">
        <v>61</v>
      </c>
      <c r="E39" s="17">
        <v>52.4</v>
      </c>
      <c r="F39" s="19">
        <f>E39*1.5</f>
        <v>78.6</v>
      </c>
      <c r="G39" s="18"/>
    </row>
    <row r="40" spans="1:7" ht="12.75">
      <c r="A40" s="16">
        <v>5</v>
      </c>
      <c r="B40" s="22">
        <v>51</v>
      </c>
      <c r="C40" s="21" t="s">
        <v>98</v>
      </c>
      <c r="D40" s="21" t="s">
        <v>53</v>
      </c>
      <c r="E40" s="17">
        <v>41.98</v>
      </c>
      <c r="F40" s="19">
        <f>E40*1.5</f>
        <v>62.97</v>
      </c>
      <c r="G40" s="18"/>
    </row>
    <row r="41" spans="1:7" ht="12.75">
      <c r="A41" s="16"/>
      <c r="E41" s="17"/>
      <c r="F41" s="19"/>
      <c r="G41" s="18"/>
    </row>
    <row r="56" ht="13.5" thickBot="1"/>
    <row r="57" spans="1:7" ht="13.5" thickBot="1">
      <c r="A57" s="39" t="s">
        <v>122</v>
      </c>
      <c r="B57" s="40"/>
      <c r="C57" s="40"/>
      <c r="D57" s="40"/>
      <c r="E57" s="40"/>
      <c r="F57" s="40"/>
      <c r="G57" s="41"/>
    </row>
    <row r="58" spans="2:4" ht="12.75">
      <c r="B58" s="7"/>
      <c r="C58" s="7"/>
      <c r="D58" s="7"/>
    </row>
    <row r="59" spans="1:7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43</v>
      </c>
      <c r="F59" s="9" t="s">
        <v>44</v>
      </c>
      <c r="G59" s="9" t="s">
        <v>34</v>
      </c>
    </row>
    <row r="60" spans="1:7" ht="12.75">
      <c r="A60" s="6">
        <v>1</v>
      </c>
      <c r="B60" s="22">
        <v>8</v>
      </c>
      <c r="C60" s="21" t="s">
        <v>78</v>
      </c>
      <c r="D60" s="21" t="s">
        <v>51</v>
      </c>
      <c r="E60" s="17">
        <v>65.36</v>
      </c>
      <c r="F60" s="19">
        <f aca="true" t="shared" si="1" ref="F60:F79">E60*1.5</f>
        <v>98.03999999999999</v>
      </c>
      <c r="G60" s="11">
        <v>61.4</v>
      </c>
    </row>
    <row r="61" spans="1:7" ht="12.75">
      <c r="A61" s="6">
        <f>A60+1</f>
        <v>2</v>
      </c>
      <c r="B61" s="22">
        <v>5</v>
      </c>
      <c r="C61" s="21" t="s">
        <v>76</v>
      </c>
      <c r="D61" s="21" t="s">
        <v>51</v>
      </c>
      <c r="E61" s="17">
        <v>63.22</v>
      </c>
      <c r="F61" s="19">
        <f t="shared" si="1"/>
        <v>94.83</v>
      </c>
      <c r="G61" s="5">
        <v>60.66</v>
      </c>
    </row>
    <row r="62" spans="1:7" ht="12.75">
      <c r="A62" s="6">
        <f aca="true" t="shared" si="2" ref="A62:A79">A61+1</f>
        <v>3</v>
      </c>
      <c r="B62" s="22">
        <v>6</v>
      </c>
      <c r="C62" s="21" t="s">
        <v>75</v>
      </c>
      <c r="D62" s="21" t="s">
        <v>51</v>
      </c>
      <c r="E62" s="17">
        <v>61.44</v>
      </c>
      <c r="F62" s="19">
        <f t="shared" si="1"/>
        <v>92.16</v>
      </c>
      <c r="G62" s="5">
        <v>59.96</v>
      </c>
    </row>
    <row r="63" spans="1:7" ht="12.75">
      <c r="A63" s="6">
        <f t="shared" si="2"/>
        <v>4</v>
      </c>
      <c r="B63" s="22">
        <v>20</v>
      </c>
      <c r="C63" s="21" t="s">
        <v>88</v>
      </c>
      <c r="D63" s="21" t="s">
        <v>68</v>
      </c>
      <c r="E63" s="17">
        <v>57.02</v>
      </c>
      <c r="F63" s="19">
        <f t="shared" si="1"/>
        <v>85.53</v>
      </c>
      <c r="G63" s="13">
        <v>58.36</v>
      </c>
    </row>
    <row r="64" spans="1:7" ht="12.75">
      <c r="A64" s="6">
        <f t="shared" si="2"/>
        <v>5</v>
      </c>
      <c r="B64" s="22">
        <v>11</v>
      </c>
      <c r="C64" s="21" t="s">
        <v>85</v>
      </c>
      <c r="D64" s="21" t="s">
        <v>61</v>
      </c>
      <c r="E64" s="17">
        <v>62.56</v>
      </c>
      <c r="F64" s="19">
        <f t="shared" si="1"/>
        <v>93.84</v>
      </c>
      <c r="G64" s="11">
        <v>52.8</v>
      </c>
    </row>
    <row r="65" spans="1:7" ht="12.75">
      <c r="A65" s="6">
        <f t="shared" si="2"/>
        <v>6</v>
      </c>
      <c r="B65" s="22">
        <v>16</v>
      </c>
      <c r="C65" s="21" t="s">
        <v>102</v>
      </c>
      <c r="D65" s="21" t="s">
        <v>51</v>
      </c>
      <c r="E65" s="17">
        <v>57.92</v>
      </c>
      <c r="F65" s="19">
        <f t="shared" si="1"/>
        <v>86.88</v>
      </c>
      <c r="G65" s="11">
        <v>51.9</v>
      </c>
    </row>
    <row r="66" spans="1:6" ht="12.75">
      <c r="A66" s="6">
        <f t="shared" si="2"/>
        <v>7</v>
      </c>
      <c r="B66" s="22">
        <v>9</v>
      </c>
      <c r="C66" s="21" t="s">
        <v>77</v>
      </c>
      <c r="D66" s="21" t="s">
        <v>51</v>
      </c>
      <c r="E66" s="17">
        <v>56.69</v>
      </c>
      <c r="F66" s="19">
        <f t="shared" si="1"/>
        <v>85.035</v>
      </c>
    </row>
    <row r="67" spans="1:6" ht="12.75">
      <c r="A67" s="6">
        <f t="shared" si="2"/>
        <v>8</v>
      </c>
      <c r="B67" s="22">
        <v>2</v>
      </c>
      <c r="C67" s="21" t="s">
        <v>72</v>
      </c>
      <c r="D67" s="21" t="s">
        <v>47</v>
      </c>
      <c r="E67" s="17">
        <v>56.07</v>
      </c>
      <c r="F67" s="19">
        <f t="shared" si="1"/>
        <v>84.105</v>
      </c>
    </row>
    <row r="68" spans="1:6" ht="12.75">
      <c r="A68" s="6">
        <f t="shared" si="2"/>
        <v>9</v>
      </c>
      <c r="B68" s="22">
        <v>10</v>
      </c>
      <c r="C68" s="21" t="s">
        <v>84</v>
      </c>
      <c r="D68" s="21" t="s">
        <v>59</v>
      </c>
      <c r="E68" s="17">
        <v>55.74</v>
      </c>
      <c r="F68" s="19">
        <f t="shared" si="1"/>
        <v>83.61</v>
      </c>
    </row>
    <row r="69" spans="1:6" ht="12.75">
      <c r="A69" s="6">
        <f t="shared" si="2"/>
        <v>10</v>
      </c>
      <c r="B69" s="22">
        <v>15</v>
      </c>
      <c r="C69" s="21" t="s">
        <v>83</v>
      </c>
      <c r="D69" s="21" t="s">
        <v>59</v>
      </c>
      <c r="E69" s="17">
        <v>54.24</v>
      </c>
      <c r="F69" s="19">
        <f t="shared" si="1"/>
        <v>81.36</v>
      </c>
    </row>
    <row r="70" spans="1:6" ht="12.75">
      <c r="A70" s="6">
        <f t="shared" si="2"/>
        <v>11</v>
      </c>
      <c r="B70" s="22">
        <v>17</v>
      </c>
      <c r="C70" s="21" t="s">
        <v>79</v>
      </c>
      <c r="D70" s="21" t="s">
        <v>51</v>
      </c>
      <c r="E70" s="17">
        <v>52.68</v>
      </c>
      <c r="F70" s="19">
        <f t="shared" si="1"/>
        <v>79.02</v>
      </c>
    </row>
    <row r="71" spans="1:6" ht="12.75">
      <c r="A71" s="6">
        <f t="shared" si="2"/>
        <v>12</v>
      </c>
      <c r="B71" s="22">
        <v>1</v>
      </c>
      <c r="C71" s="21" t="s">
        <v>71</v>
      </c>
      <c r="D71" s="21" t="s">
        <v>47</v>
      </c>
      <c r="E71" s="17">
        <v>50.8</v>
      </c>
      <c r="F71" s="19">
        <f t="shared" si="1"/>
        <v>76.19999999999999</v>
      </c>
    </row>
    <row r="72" spans="1:6" ht="12.75">
      <c r="A72" s="6">
        <f t="shared" si="2"/>
        <v>13</v>
      </c>
      <c r="B72" s="22">
        <v>18</v>
      </c>
      <c r="C72" s="21" t="s">
        <v>86</v>
      </c>
      <c r="D72" s="21" t="s">
        <v>61</v>
      </c>
      <c r="E72" s="17">
        <v>49.24</v>
      </c>
      <c r="F72" s="19">
        <f t="shared" si="1"/>
        <v>73.86</v>
      </c>
    </row>
    <row r="73" spans="1:6" ht="12.75">
      <c r="A73" s="6">
        <f t="shared" si="2"/>
        <v>14</v>
      </c>
      <c r="B73" s="22">
        <v>7</v>
      </c>
      <c r="C73" s="21" t="s">
        <v>74</v>
      </c>
      <c r="D73" s="21" t="s">
        <v>47</v>
      </c>
      <c r="E73" s="17">
        <v>44.32</v>
      </c>
      <c r="F73" s="19">
        <f t="shared" si="1"/>
        <v>66.48</v>
      </c>
    </row>
    <row r="74" spans="1:6" ht="12.75">
      <c r="A74" s="6">
        <f t="shared" si="2"/>
        <v>15</v>
      </c>
      <c r="B74" s="22">
        <v>19</v>
      </c>
      <c r="C74" s="21" t="s">
        <v>87</v>
      </c>
      <c r="D74" s="21" t="s">
        <v>61</v>
      </c>
      <c r="E74" s="17">
        <v>44.22</v>
      </c>
      <c r="F74" s="19">
        <f t="shared" si="1"/>
        <v>66.33</v>
      </c>
    </row>
    <row r="75" spans="1:6" ht="12.75">
      <c r="A75" s="6">
        <f t="shared" si="2"/>
        <v>16</v>
      </c>
      <c r="B75" s="22">
        <v>13</v>
      </c>
      <c r="C75" s="21" t="s">
        <v>73</v>
      </c>
      <c r="D75" s="21" t="s">
        <v>47</v>
      </c>
      <c r="E75" s="17">
        <v>42.77</v>
      </c>
      <c r="F75" s="19">
        <f t="shared" si="1"/>
        <v>64.155</v>
      </c>
    </row>
    <row r="76" spans="1:6" ht="12.75">
      <c r="A76" s="6">
        <f t="shared" si="2"/>
        <v>17</v>
      </c>
      <c r="B76" s="22">
        <v>12</v>
      </c>
      <c r="C76" s="21" t="s">
        <v>89</v>
      </c>
      <c r="D76" s="21" t="s">
        <v>90</v>
      </c>
      <c r="E76" s="17">
        <v>40.44</v>
      </c>
      <c r="F76" s="19">
        <f t="shared" si="1"/>
        <v>60.66</v>
      </c>
    </row>
    <row r="77" spans="1:6" ht="12.75">
      <c r="A77" s="6">
        <f t="shared" si="2"/>
        <v>18</v>
      </c>
      <c r="B77" s="22">
        <v>3</v>
      </c>
      <c r="C77" s="21" t="s">
        <v>81</v>
      </c>
      <c r="D77" s="21" t="s">
        <v>53</v>
      </c>
      <c r="E77" s="17">
        <v>39.36</v>
      </c>
      <c r="F77" s="19">
        <f t="shared" si="1"/>
        <v>59.04</v>
      </c>
    </row>
    <row r="78" spans="1:6" ht="12.75">
      <c r="A78" s="6">
        <f t="shared" si="2"/>
        <v>19</v>
      </c>
      <c r="B78" s="22">
        <v>21</v>
      </c>
      <c r="C78" s="21" t="s">
        <v>80</v>
      </c>
      <c r="D78" s="21" t="s">
        <v>51</v>
      </c>
      <c r="E78" s="17">
        <v>37.12</v>
      </c>
      <c r="F78" s="19">
        <f t="shared" si="1"/>
        <v>55.67999999999999</v>
      </c>
    </row>
    <row r="79" spans="1:6" ht="12.75">
      <c r="A79" s="6">
        <f t="shared" si="2"/>
        <v>20</v>
      </c>
      <c r="B79" s="22">
        <v>4</v>
      </c>
      <c r="C79" s="21" t="s">
        <v>82</v>
      </c>
      <c r="D79" s="21" t="s">
        <v>53</v>
      </c>
      <c r="E79" s="17">
        <v>29.51</v>
      </c>
      <c r="F79" s="19">
        <f t="shared" si="1"/>
        <v>44.265</v>
      </c>
    </row>
    <row r="80" spans="5:6" ht="12.75">
      <c r="E80" s="17"/>
      <c r="F80" s="19"/>
    </row>
    <row r="84" ht="13.5" thickBot="1"/>
    <row r="85" spans="1:7" ht="13.5" thickBot="1">
      <c r="A85" s="39" t="s">
        <v>123</v>
      </c>
      <c r="B85" s="40"/>
      <c r="C85" s="40"/>
      <c r="D85" s="40"/>
      <c r="E85" s="40"/>
      <c r="F85" s="40"/>
      <c r="G85" s="41"/>
    </row>
    <row r="86" spans="2:4" ht="12.75">
      <c r="B86" s="7"/>
      <c r="C86" s="7"/>
      <c r="D86" s="7"/>
    </row>
    <row r="87" spans="1:7" ht="12.75">
      <c r="A87" s="10" t="s">
        <v>31</v>
      </c>
      <c r="B87" s="7" t="s">
        <v>22</v>
      </c>
      <c r="C87" s="8" t="s">
        <v>23</v>
      </c>
      <c r="D87" s="8" t="s">
        <v>24</v>
      </c>
      <c r="E87" s="9" t="s">
        <v>43</v>
      </c>
      <c r="F87" s="9" t="s">
        <v>44</v>
      </c>
      <c r="G87" s="9" t="s">
        <v>34</v>
      </c>
    </row>
    <row r="88" spans="1:7" ht="12.75">
      <c r="A88" s="6">
        <v>1</v>
      </c>
      <c r="B88" s="22">
        <v>23</v>
      </c>
      <c r="C88" s="21" t="s">
        <v>92</v>
      </c>
      <c r="D88" s="21" t="s">
        <v>51</v>
      </c>
      <c r="E88" s="17">
        <v>61.12</v>
      </c>
      <c r="F88" s="19">
        <f aca="true" t="shared" si="3" ref="F88:F94">E88*1.5</f>
        <v>91.67999999999999</v>
      </c>
      <c r="G88" s="11">
        <v>56.68</v>
      </c>
    </row>
    <row r="89" spans="1:7" ht="12.75">
      <c r="A89" s="6">
        <v>2</v>
      </c>
      <c r="B89" s="22">
        <v>24</v>
      </c>
      <c r="C89" s="21" t="s">
        <v>93</v>
      </c>
      <c r="D89" s="21" t="s">
        <v>51</v>
      </c>
      <c r="E89" s="17">
        <v>55.24</v>
      </c>
      <c r="F89" s="19">
        <f t="shared" si="3"/>
        <v>82.86</v>
      </c>
      <c r="G89" s="11">
        <v>55.12</v>
      </c>
    </row>
    <row r="90" spans="1:7" ht="12.75">
      <c r="A90" s="6">
        <v>3</v>
      </c>
      <c r="B90" s="22">
        <v>26</v>
      </c>
      <c r="C90" s="21" t="s">
        <v>95</v>
      </c>
      <c r="D90" s="21" t="s">
        <v>61</v>
      </c>
      <c r="E90" s="17">
        <v>52.45</v>
      </c>
      <c r="F90" s="19">
        <f t="shared" si="3"/>
        <v>78.67500000000001</v>
      </c>
      <c r="G90" s="11">
        <v>52.7</v>
      </c>
    </row>
    <row r="91" spans="1:7" ht="12.75">
      <c r="A91" s="16">
        <v>4</v>
      </c>
      <c r="B91" s="22">
        <v>27</v>
      </c>
      <c r="C91" s="21" t="s">
        <v>96</v>
      </c>
      <c r="D91" s="21" t="s">
        <v>97</v>
      </c>
      <c r="E91" s="17">
        <v>48.34</v>
      </c>
      <c r="F91" s="19">
        <f t="shared" si="3"/>
        <v>72.51</v>
      </c>
      <c r="G91" s="11"/>
    </row>
    <row r="92" spans="1:7" ht="12.75">
      <c r="A92" s="16">
        <v>5</v>
      </c>
      <c r="B92" s="22">
        <v>22</v>
      </c>
      <c r="C92" s="21" t="s">
        <v>91</v>
      </c>
      <c r="D92" s="21" t="s">
        <v>47</v>
      </c>
      <c r="E92" s="17">
        <v>40.74</v>
      </c>
      <c r="F92" s="19">
        <f t="shared" si="3"/>
        <v>61.11</v>
      </c>
      <c r="G92" s="11"/>
    </row>
    <row r="93" spans="1:7" ht="12.75">
      <c r="A93" s="16">
        <v>6</v>
      </c>
      <c r="B93" s="22">
        <v>55</v>
      </c>
      <c r="C93" s="31" t="s">
        <v>103</v>
      </c>
      <c r="D93" s="31" t="s">
        <v>33</v>
      </c>
      <c r="E93" s="17">
        <v>36.22</v>
      </c>
      <c r="F93" s="19">
        <f t="shared" si="3"/>
        <v>54.33</v>
      </c>
      <c r="G93" s="11"/>
    </row>
    <row r="94" spans="1:7" ht="12.75">
      <c r="A94" s="16">
        <v>7</v>
      </c>
      <c r="B94" s="22">
        <v>25</v>
      </c>
      <c r="C94" s="21" t="s">
        <v>94</v>
      </c>
      <c r="D94" s="21" t="s">
        <v>53</v>
      </c>
      <c r="E94" s="17">
        <v>33.16</v>
      </c>
      <c r="F94" s="19">
        <f t="shared" si="3"/>
        <v>49.739999999999995</v>
      </c>
      <c r="G94" s="11"/>
    </row>
    <row r="95" spans="1:7" ht="12.75">
      <c r="A95" s="16"/>
      <c r="E95" s="17"/>
      <c r="F95" s="19"/>
      <c r="G95" s="11"/>
    </row>
    <row r="96" spans="1:7" ht="12.75">
      <c r="A96" s="16"/>
      <c r="E96" s="17"/>
      <c r="F96" s="19"/>
      <c r="G96" s="11"/>
    </row>
  </sheetData>
  <sheetProtection/>
  <mergeCells count="4">
    <mergeCell ref="A1:G1"/>
    <mergeCell ref="A33:G33"/>
    <mergeCell ref="A57:G57"/>
    <mergeCell ref="A85:G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67">
      <selection activeCell="N18" sqref="N18"/>
    </sheetView>
  </sheetViews>
  <sheetFormatPr defaultColWidth="9.140625" defaultRowHeight="12.75"/>
  <cols>
    <col min="1" max="1" width="5.28125" style="6" customWidth="1"/>
    <col min="2" max="2" width="4.7109375" style="6" customWidth="1"/>
    <col min="3" max="3" width="17.00390625" style="5" customWidth="1"/>
    <col min="4" max="4" width="20.140625" style="5" customWidth="1"/>
    <col min="5" max="5" width="6.7109375" style="14" customWidth="1"/>
    <col min="6" max="9" width="6.7109375" style="5" customWidth="1"/>
    <col min="10" max="10" width="8.57421875" style="5" customWidth="1"/>
    <col min="11" max="16384" width="9.140625" style="5" customWidth="1"/>
  </cols>
  <sheetData>
    <row r="1" spans="1:10" ht="13.5" thickBo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7"/>
      <c r="B2" s="7"/>
      <c r="C2" s="7"/>
      <c r="D2" s="7"/>
      <c r="E2" s="9"/>
      <c r="F2" s="7"/>
      <c r="G2" s="7"/>
      <c r="H2" s="7"/>
      <c r="I2" s="7"/>
      <c r="J2" s="7"/>
    </row>
    <row r="3" spans="1:10" ht="12.75">
      <c r="A3" s="10" t="s">
        <v>31</v>
      </c>
      <c r="B3" s="7" t="s">
        <v>22</v>
      </c>
      <c r="C3" s="8" t="s">
        <v>23</v>
      </c>
      <c r="D3" s="8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9" t="s">
        <v>30</v>
      </c>
    </row>
    <row r="4" spans="1:10" ht="12.75">
      <c r="A4" s="6">
        <v>1</v>
      </c>
      <c r="B4" s="22">
        <v>31</v>
      </c>
      <c r="C4" s="21" t="s">
        <v>49</v>
      </c>
      <c r="D4" s="21" t="s">
        <v>51</v>
      </c>
      <c r="E4" s="15">
        <v>100</v>
      </c>
      <c r="F4" s="17">
        <v>93.8</v>
      </c>
      <c r="G4" s="15">
        <v>98</v>
      </c>
      <c r="H4" s="15">
        <v>95</v>
      </c>
      <c r="I4" s="18">
        <v>103.35</v>
      </c>
      <c r="J4" s="11">
        <f aca="true" t="shared" si="0" ref="J4:J24">SUM(E4:I4)</f>
        <v>490.15</v>
      </c>
    </row>
    <row r="5" spans="1:10" ht="12.75">
      <c r="A5" s="6">
        <f>A4+1</f>
        <v>2</v>
      </c>
      <c r="B5" s="22">
        <v>29</v>
      </c>
      <c r="C5" s="21" t="s">
        <v>32</v>
      </c>
      <c r="D5" s="21" t="s">
        <v>61</v>
      </c>
      <c r="E5" s="14">
        <v>90</v>
      </c>
      <c r="F5" s="17">
        <v>104.84</v>
      </c>
      <c r="G5" s="14">
        <v>96</v>
      </c>
      <c r="H5" s="14">
        <v>95</v>
      </c>
      <c r="I5" s="17">
        <v>100.77</v>
      </c>
      <c r="J5" s="11">
        <f t="shared" si="0"/>
        <v>486.61</v>
      </c>
    </row>
    <row r="6" spans="1:10" ht="12.75">
      <c r="A6" s="6">
        <f aca="true" t="shared" si="1" ref="A6:A24">A5+1</f>
        <v>3</v>
      </c>
      <c r="B6" s="22">
        <v>33</v>
      </c>
      <c r="C6" s="21" t="s">
        <v>6</v>
      </c>
      <c r="D6" s="21" t="s">
        <v>64</v>
      </c>
      <c r="E6" s="14">
        <v>95</v>
      </c>
      <c r="F6" s="17">
        <v>93.1</v>
      </c>
      <c r="G6" s="14">
        <v>98</v>
      </c>
      <c r="H6" s="14">
        <v>95</v>
      </c>
      <c r="I6" s="17">
        <v>91.35</v>
      </c>
      <c r="J6" s="11">
        <f t="shared" si="0"/>
        <v>472.45000000000005</v>
      </c>
    </row>
    <row r="7" spans="1:10" ht="12.75">
      <c r="A7" s="6">
        <f t="shared" si="1"/>
        <v>4</v>
      </c>
      <c r="B7" s="22">
        <v>32</v>
      </c>
      <c r="C7" s="21" t="s">
        <v>50</v>
      </c>
      <c r="D7" s="21" t="s">
        <v>51</v>
      </c>
      <c r="E7" s="15">
        <v>90</v>
      </c>
      <c r="F7" s="17">
        <v>97.72</v>
      </c>
      <c r="G7" s="15">
        <v>96</v>
      </c>
      <c r="H7" s="14">
        <v>80</v>
      </c>
      <c r="I7" s="17">
        <v>105.975</v>
      </c>
      <c r="J7" s="11">
        <f t="shared" si="0"/>
        <v>469.69500000000005</v>
      </c>
    </row>
    <row r="8" spans="1:10" ht="12.75">
      <c r="A8" s="6">
        <f t="shared" si="1"/>
        <v>5</v>
      </c>
      <c r="B8" s="22">
        <v>28</v>
      </c>
      <c r="C8" s="21" t="s">
        <v>4</v>
      </c>
      <c r="D8" s="21" t="s">
        <v>47</v>
      </c>
      <c r="E8" s="14">
        <v>80</v>
      </c>
      <c r="F8" s="17">
        <v>90.56</v>
      </c>
      <c r="G8" s="15">
        <v>92</v>
      </c>
      <c r="H8" s="14">
        <v>90</v>
      </c>
      <c r="I8" s="17">
        <v>96.42</v>
      </c>
      <c r="J8" s="11">
        <f t="shared" si="0"/>
        <v>448.98</v>
      </c>
    </row>
    <row r="9" spans="1:10" ht="12.75">
      <c r="A9" s="6">
        <f t="shared" si="1"/>
        <v>6</v>
      </c>
      <c r="B9" s="22">
        <v>45</v>
      </c>
      <c r="C9" s="21" t="s">
        <v>58</v>
      </c>
      <c r="D9" s="21" t="s">
        <v>59</v>
      </c>
      <c r="E9" s="14">
        <v>85</v>
      </c>
      <c r="F9" s="17">
        <v>99.58</v>
      </c>
      <c r="G9" s="14">
        <v>88</v>
      </c>
      <c r="H9" s="15">
        <v>90</v>
      </c>
      <c r="I9" s="18">
        <v>86.355</v>
      </c>
      <c r="J9" s="11">
        <f t="shared" si="0"/>
        <v>448.935</v>
      </c>
    </row>
    <row r="10" spans="1:10" ht="12.75">
      <c r="A10" s="6">
        <f t="shared" si="1"/>
        <v>7</v>
      </c>
      <c r="B10" s="22">
        <v>30</v>
      </c>
      <c r="C10" s="21" t="s">
        <v>66</v>
      </c>
      <c r="D10" s="21" t="s">
        <v>64</v>
      </c>
      <c r="E10" s="15">
        <v>85</v>
      </c>
      <c r="F10" s="17">
        <v>90.18</v>
      </c>
      <c r="G10" s="14">
        <v>80</v>
      </c>
      <c r="H10" s="14">
        <v>85</v>
      </c>
      <c r="I10" s="18">
        <v>97.56</v>
      </c>
      <c r="J10" s="11">
        <f t="shared" si="0"/>
        <v>437.74</v>
      </c>
    </row>
    <row r="11" spans="1:10" ht="12.75">
      <c r="A11" s="6">
        <f t="shared" si="1"/>
        <v>8</v>
      </c>
      <c r="B11" s="22">
        <v>36</v>
      </c>
      <c r="C11" s="21" t="s">
        <v>63</v>
      </c>
      <c r="D11" s="21" t="s">
        <v>64</v>
      </c>
      <c r="E11" s="15">
        <v>95</v>
      </c>
      <c r="F11" s="17">
        <v>87.58</v>
      </c>
      <c r="G11" s="15">
        <v>82</v>
      </c>
      <c r="H11" s="14">
        <v>70</v>
      </c>
      <c r="I11" s="17">
        <v>100.77</v>
      </c>
      <c r="J11" s="11">
        <f t="shared" si="0"/>
        <v>435.34999999999997</v>
      </c>
    </row>
    <row r="12" spans="1:10" ht="12.75">
      <c r="A12" s="6">
        <f t="shared" si="1"/>
        <v>9</v>
      </c>
      <c r="B12" s="22">
        <v>37</v>
      </c>
      <c r="C12" s="21" t="s">
        <v>65</v>
      </c>
      <c r="D12" s="21" t="s">
        <v>64</v>
      </c>
      <c r="E12" s="14">
        <v>95</v>
      </c>
      <c r="F12" s="17">
        <v>89.8</v>
      </c>
      <c r="G12" s="14">
        <v>92</v>
      </c>
      <c r="H12" s="14">
        <v>55</v>
      </c>
      <c r="I12" s="17">
        <v>94.89</v>
      </c>
      <c r="J12" s="11">
        <f t="shared" si="0"/>
        <v>426.69</v>
      </c>
    </row>
    <row r="13" spans="1:10" ht="12.75">
      <c r="A13" s="6">
        <f t="shared" si="1"/>
        <v>10</v>
      </c>
      <c r="B13" s="22">
        <v>44</v>
      </c>
      <c r="C13" s="21" t="s">
        <v>52</v>
      </c>
      <c r="D13" s="21" t="s">
        <v>53</v>
      </c>
      <c r="E13" s="15">
        <v>75</v>
      </c>
      <c r="F13" s="17">
        <v>91.82</v>
      </c>
      <c r="G13" s="15">
        <v>92</v>
      </c>
      <c r="H13" s="15">
        <v>65</v>
      </c>
      <c r="I13" s="18">
        <v>96.24</v>
      </c>
      <c r="J13" s="11">
        <f t="shared" si="0"/>
        <v>420.06</v>
      </c>
    </row>
    <row r="14" spans="1:10" ht="12.75">
      <c r="A14" s="6">
        <f t="shared" si="1"/>
        <v>11</v>
      </c>
      <c r="B14" s="22">
        <v>47</v>
      </c>
      <c r="C14" s="21" t="s">
        <v>67</v>
      </c>
      <c r="D14" s="21" t="s">
        <v>2</v>
      </c>
      <c r="E14" s="14">
        <v>60</v>
      </c>
      <c r="F14" s="17">
        <v>89.55</v>
      </c>
      <c r="G14" s="14">
        <v>92</v>
      </c>
      <c r="H14" s="15">
        <v>70</v>
      </c>
      <c r="I14" s="18">
        <v>98.85</v>
      </c>
      <c r="J14" s="11">
        <f t="shared" si="0"/>
        <v>410.4</v>
      </c>
    </row>
    <row r="15" spans="1:10" ht="12.75">
      <c r="A15" s="6">
        <f t="shared" si="1"/>
        <v>12</v>
      </c>
      <c r="B15" s="22">
        <v>39</v>
      </c>
      <c r="C15" s="21" t="s">
        <v>5</v>
      </c>
      <c r="D15" s="21" t="s">
        <v>47</v>
      </c>
      <c r="E15" s="14">
        <v>75</v>
      </c>
      <c r="F15" s="17">
        <v>84.38</v>
      </c>
      <c r="G15" s="14">
        <v>82</v>
      </c>
      <c r="H15" s="14">
        <v>70</v>
      </c>
      <c r="I15" s="17">
        <v>98.91</v>
      </c>
      <c r="J15" s="11">
        <f t="shared" si="0"/>
        <v>410.28999999999996</v>
      </c>
    </row>
    <row r="16" spans="1:10" ht="12.75">
      <c r="A16" s="6">
        <f t="shared" si="1"/>
        <v>13</v>
      </c>
      <c r="B16" s="22">
        <v>35</v>
      </c>
      <c r="C16" s="21" t="s">
        <v>55</v>
      </c>
      <c r="D16" s="21" t="s">
        <v>56</v>
      </c>
      <c r="E16" s="14">
        <v>75</v>
      </c>
      <c r="F16" s="17">
        <v>79.18</v>
      </c>
      <c r="G16" s="14">
        <v>94</v>
      </c>
      <c r="H16" s="14">
        <v>70</v>
      </c>
      <c r="I16" s="17">
        <v>91.95</v>
      </c>
      <c r="J16" s="11">
        <f t="shared" si="0"/>
        <v>410.13</v>
      </c>
    </row>
    <row r="17" spans="1:10" ht="12.75">
      <c r="A17" s="6">
        <f t="shared" si="1"/>
        <v>14</v>
      </c>
      <c r="B17" s="22">
        <v>49</v>
      </c>
      <c r="C17" s="21" t="s">
        <v>70</v>
      </c>
      <c r="D17" s="21" t="s">
        <v>68</v>
      </c>
      <c r="E17" s="14">
        <v>55</v>
      </c>
      <c r="F17" s="17">
        <v>78.86</v>
      </c>
      <c r="G17" s="14">
        <v>94</v>
      </c>
      <c r="H17" s="14">
        <v>85</v>
      </c>
      <c r="I17" s="17">
        <v>81.405</v>
      </c>
      <c r="J17" s="11">
        <f t="shared" si="0"/>
        <v>394.265</v>
      </c>
    </row>
    <row r="18" spans="1:10" ht="12.75">
      <c r="A18" s="6">
        <f t="shared" si="1"/>
        <v>15</v>
      </c>
      <c r="B18" s="22">
        <v>40</v>
      </c>
      <c r="C18" s="21" t="s">
        <v>3</v>
      </c>
      <c r="D18" s="21" t="s">
        <v>64</v>
      </c>
      <c r="E18" s="15">
        <v>65</v>
      </c>
      <c r="F18" s="17">
        <v>78.14</v>
      </c>
      <c r="G18" s="14">
        <v>64</v>
      </c>
      <c r="H18" s="15">
        <v>85</v>
      </c>
      <c r="I18" s="17">
        <v>92.49</v>
      </c>
      <c r="J18" s="11">
        <f t="shared" si="0"/>
        <v>384.63</v>
      </c>
    </row>
    <row r="19" spans="1:10" ht="12.75">
      <c r="A19" s="6">
        <f t="shared" si="1"/>
        <v>16</v>
      </c>
      <c r="B19" s="22">
        <v>34</v>
      </c>
      <c r="C19" s="21" t="s">
        <v>54</v>
      </c>
      <c r="D19" s="21" t="s">
        <v>53</v>
      </c>
      <c r="E19" s="14">
        <v>60</v>
      </c>
      <c r="F19" s="17">
        <v>85.42</v>
      </c>
      <c r="G19" s="15">
        <v>78</v>
      </c>
      <c r="H19" s="15">
        <v>45</v>
      </c>
      <c r="I19" s="18">
        <v>98.145</v>
      </c>
      <c r="J19" s="11">
        <f t="shared" si="0"/>
        <v>366.565</v>
      </c>
    </row>
    <row r="20" spans="1:10" ht="12.75">
      <c r="A20" s="6">
        <f t="shared" si="1"/>
        <v>17</v>
      </c>
      <c r="B20" s="22">
        <v>48</v>
      </c>
      <c r="C20" s="21" t="s">
        <v>69</v>
      </c>
      <c r="D20" s="21" t="s">
        <v>9</v>
      </c>
      <c r="E20" s="14">
        <v>75</v>
      </c>
      <c r="F20" s="17">
        <v>85.47</v>
      </c>
      <c r="G20" s="15">
        <v>68</v>
      </c>
      <c r="H20" s="15">
        <v>45</v>
      </c>
      <c r="I20" s="17">
        <v>87.9</v>
      </c>
      <c r="J20" s="11">
        <f t="shared" si="0"/>
        <v>361.37</v>
      </c>
    </row>
    <row r="21" spans="1:10" ht="12.75">
      <c r="A21" s="6">
        <f t="shared" si="1"/>
        <v>18</v>
      </c>
      <c r="B21" s="22">
        <v>38</v>
      </c>
      <c r="C21" s="21" t="s">
        <v>60</v>
      </c>
      <c r="D21" s="21" t="s">
        <v>59</v>
      </c>
      <c r="E21" s="14">
        <v>55</v>
      </c>
      <c r="F21" s="17">
        <v>74.98</v>
      </c>
      <c r="G21" s="14">
        <v>88</v>
      </c>
      <c r="H21" s="14">
        <v>45</v>
      </c>
      <c r="I21" s="18">
        <v>92.175</v>
      </c>
      <c r="J21" s="11">
        <f t="shared" si="0"/>
        <v>355.15500000000003</v>
      </c>
    </row>
    <row r="22" spans="1:10" ht="12.75">
      <c r="A22" s="6">
        <f t="shared" si="1"/>
        <v>19</v>
      </c>
      <c r="B22" s="22">
        <v>43</v>
      </c>
      <c r="C22" s="21" t="s">
        <v>48</v>
      </c>
      <c r="D22" s="21" t="s">
        <v>47</v>
      </c>
      <c r="E22" s="14">
        <v>55</v>
      </c>
      <c r="F22" s="17">
        <v>68.64</v>
      </c>
      <c r="G22" s="15">
        <v>74</v>
      </c>
      <c r="H22" s="14">
        <v>60</v>
      </c>
      <c r="I22" s="18">
        <v>84.66</v>
      </c>
      <c r="J22" s="11">
        <f t="shared" si="0"/>
        <v>342.29999999999995</v>
      </c>
    </row>
    <row r="23" spans="1:10" ht="12.75">
      <c r="A23" s="6">
        <f t="shared" si="1"/>
        <v>20</v>
      </c>
      <c r="B23" s="22">
        <v>42</v>
      </c>
      <c r="C23" s="21" t="s">
        <v>57</v>
      </c>
      <c r="D23" s="21" t="s">
        <v>56</v>
      </c>
      <c r="E23" s="15">
        <v>60</v>
      </c>
      <c r="F23" s="17">
        <v>83.84</v>
      </c>
      <c r="G23" s="14">
        <v>56</v>
      </c>
      <c r="H23" s="14">
        <v>65</v>
      </c>
      <c r="I23" s="17">
        <v>69.84</v>
      </c>
      <c r="J23" s="11">
        <f t="shared" si="0"/>
        <v>334.68000000000006</v>
      </c>
    </row>
    <row r="24" spans="1:10" ht="12.75">
      <c r="A24" s="6">
        <f t="shared" si="1"/>
        <v>21</v>
      </c>
      <c r="B24" s="22">
        <v>41</v>
      </c>
      <c r="C24" s="21" t="s">
        <v>62</v>
      </c>
      <c r="D24" s="21" t="s">
        <v>61</v>
      </c>
      <c r="E24" s="15">
        <v>50</v>
      </c>
      <c r="F24" s="17">
        <v>66.58</v>
      </c>
      <c r="G24" s="14">
        <v>84</v>
      </c>
      <c r="H24" s="14">
        <v>55</v>
      </c>
      <c r="I24" s="17">
        <v>71.535</v>
      </c>
      <c r="J24" s="11">
        <f t="shared" si="0"/>
        <v>327.115</v>
      </c>
    </row>
    <row r="25" spans="6:10" ht="12.75">
      <c r="F25" s="11"/>
      <c r="G25" s="14"/>
      <c r="H25" s="15"/>
      <c r="I25" s="17"/>
      <c r="J25" s="11"/>
    </row>
    <row r="26" spans="6:10" ht="12.75">
      <c r="F26" s="11"/>
      <c r="G26" s="14"/>
      <c r="H26" s="15"/>
      <c r="I26" s="17"/>
      <c r="J26" s="11"/>
    </row>
    <row r="27" spans="6:10" ht="12.75">
      <c r="F27" s="11"/>
      <c r="G27" s="14"/>
      <c r="H27" s="14"/>
      <c r="I27" s="17"/>
      <c r="J27" s="11"/>
    </row>
    <row r="28" spans="6:10" ht="12.75">
      <c r="F28" s="11"/>
      <c r="G28" s="14"/>
      <c r="H28" s="14"/>
      <c r="I28" s="18"/>
      <c r="J28" s="11"/>
    </row>
    <row r="29" ht="12.75">
      <c r="J29" s="11"/>
    </row>
    <row r="31" ht="13.5" thickBot="1"/>
    <row r="32" spans="1:10" ht="13.5" thickBot="1">
      <c r="A32" s="39" t="s">
        <v>37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2.75">
      <c r="A33" s="7"/>
      <c r="B33" s="7"/>
      <c r="C33" s="7"/>
      <c r="D33" s="7"/>
      <c r="E33" s="9"/>
      <c r="F33" s="7"/>
      <c r="G33" s="7"/>
      <c r="H33" s="7"/>
      <c r="I33" s="7"/>
      <c r="J33" s="7"/>
    </row>
    <row r="34" spans="1:10" ht="12.75">
      <c r="A34" s="10" t="s">
        <v>31</v>
      </c>
      <c r="B34" s="7" t="s">
        <v>22</v>
      </c>
      <c r="C34" s="8" t="s">
        <v>23</v>
      </c>
      <c r="D34" s="8" t="s">
        <v>24</v>
      </c>
      <c r="E34" s="9" t="s">
        <v>25</v>
      </c>
      <c r="F34" s="9" t="s">
        <v>26</v>
      </c>
      <c r="G34" s="9" t="s">
        <v>27</v>
      </c>
      <c r="H34" s="9" t="s">
        <v>28</v>
      </c>
      <c r="I34" s="9" t="s">
        <v>29</v>
      </c>
      <c r="J34" s="9" t="s">
        <v>30</v>
      </c>
    </row>
    <row r="35" spans="1:10" ht="12.75">
      <c r="A35" s="6">
        <v>1</v>
      </c>
      <c r="B35" s="22">
        <v>50</v>
      </c>
      <c r="C35" s="21" t="s">
        <v>10</v>
      </c>
      <c r="D35" s="21" t="s">
        <v>47</v>
      </c>
      <c r="E35" s="14">
        <v>100</v>
      </c>
      <c r="F35" s="17">
        <v>88.42</v>
      </c>
      <c r="G35" s="14">
        <v>82</v>
      </c>
      <c r="H35" s="14">
        <v>75</v>
      </c>
      <c r="I35" s="17">
        <v>92.865</v>
      </c>
      <c r="J35" s="11">
        <f>SUM(E35:I35)</f>
        <v>438.285</v>
      </c>
    </row>
    <row r="36" spans="1:10" ht="12.75">
      <c r="A36" s="6">
        <f>A35+1</f>
        <v>2</v>
      </c>
      <c r="B36" s="22">
        <v>54</v>
      </c>
      <c r="C36" s="21" t="s">
        <v>101</v>
      </c>
      <c r="D36" s="21" t="s">
        <v>64</v>
      </c>
      <c r="E36" s="14">
        <v>85</v>
      </c>
      <c r="F36" s="17">
        <v>75.37</v>
      </c>
      <c r="G36" s="14">
        <v>94</v>
      </c>
      <c r="H36" s="14">
        <v>90</v>
      </c>
      <c r="I36" s="17">
        <v>86.535</v>
      </c>
      <c r="J36" s="11">
        <f>SUM(E36:I36)</f>
        <v>430.905</v>
      </c>
    </row>
    <row r="37" spans="1:10" ht="12.75">
      <c r="A37" s="6">
        <f>A36+1</f>
        <v>3</v>
      </c>
      <c r="B37" s="22">
        <v>52</v>
      </c>
      <c r="C37" s="21" t="s">
        <v>99</v>
      </c>
      <c r="D37" s="21" t="s">
        <v>61</v>
      </c>
      <c r="E37" s="14">
        <v>95</v>
      </c>
      <c r="F37" s="17">
        <v>74.34</v>
      </c>
      <c r="G37" s="14">
        <v>82</v>
      </c>
      <c r="H37" s="14">
        <v>90</v>
      </c>
      <c r="I37" s="17">
        <v>78.6</v>
      </c>
      <c r="J37" s="11">
        <f>SUM(E37:I37)</f>
        <v>419.94000000000005</v>
      </c>
    </row>
    <row r="38" spans="1:10" ht="12.75">
      <c r="A38" s="6">
        <f>A37+1</f>
        <v>4</v>
      </c>
      <c r="B38" s="22">
        <v>53</v>
      </c>
      <c r="C38" s="21" t="s">
        <v>100</v>
      </c>
      <c r="D38" s="21" t="s">
        <v>64</v>
      </c>
      <c r="E38" s="14">
        <v>85</v>
      </c>
      <c r="F38" s="17">
        <v>75.56</v>
      </c>
      <c r="G38" s="14">
        <v>84</v>
      </c>
      <c r="H38" s="14">
        <v>70</v>
      </c>
      <c r="I38" s="17">
        <v>85.44</v>
      </c>
      <c r="J38" s="11">
        <f>SUM(E38:I38)</f>
        <v>400</v>
      </c>
    </row>
    <row r="39" spans="1:10" ht="12.75">
      <c r="A39" s="6">
        <f>A38+1</f>
        <v>5</v>
      </c>
      <c r="B39" s="22">
        <v>51</v>
      </c>
      <c r="C39" s="21" t="s">
        <v>98</v>
      </c>
      <c r="D39" s="21" t="s">
        <v>53</v>
      </c>
      <c r="E39" s="14">
        <v>55</v>
      </c>
      <c r="F39" s="17">
        <v>53.13</v>
      </c>
      <c r="G39" s="14">
        <v>78</v>
      </c>
      <c r="H39" s="14">
        <v>60</v>
      </c>
      <c r="I39" s="17">
        <v>62.97</v>
      </c>
      <c r="J39" s="11">
        <f>SUM(E39:I39)</f>
        <v>309.1</v>
      </c>
    </row>
    <row r="40" spans="6:10" ht="12.75">
      <c r="F40" s="11"/>
      <c r="G40" s="14"/>
      <c r="H40" s="14"/>
      <c r="I40" s="17"/>
      <c r="J40" s="11"/>
    </row>
    <row r="56" ht="13.5" thickBot="1"/>
    <row r="57" spans="1:10" ht="13.5" thickBot="1">
      <c r="A57" s="39" t="s">
        <v>38</v>
      </c>
      <c r="B57" s="40"/>
      <c r="C57" s="40"/>
      <c r="D57" s="40"/>
      <c r="E57" s="40"/>
      <c r="F57" s="40"/>
      <c r="G57" s="40"/>
      <c r="H57" s="40"/>
      <c r="I57" s="40"/>
      <c r="J57" s="41"/>
    </row>
    <row r="58" spans="2:4" ht="12.75">
      <c r="B58" s="7"/>
      <c r="C58" s="7"/>
      <c r="D58" s="7"/>
    </row>
    <row r="59" spans="1:10" ht="12.75">
      <c r="A59" s="10" t="s">
        <v>31</v>
      </c>
      <c r="B59" s="7" t="s">
        <v>22</v>
      </c>
      <c r="C59" s="8" t="s">
        <v>23</v>
      </c>
      <c r="D59" s="8" t="s">
        <v>24</v>
      </c>
      <c r="E59" s="9" t="s">
        <v>25</v>
      </c>
      <c r="F59" s="9" t="s">
        <v>26</v>
      </c>
      <c r="G59" s="9" t="s">
        <v>27</v>
      </c>
      <c r="H59" s="9" t="s">
        <v>28</v>
      </c>
      <c r="I59" s="9" t="s">
        <v>29</v>
      </c>
      <c r="J59" s="9" t="s">
        <v>30</v>
      </c>
    </row>
    <row r="60" spans="1:10" ht="12.75">
      <c r="A60" s="6">
        <v>1</v>
      </c>
      <c r="B60" s="22">
        <v>6</v>
      </c>
      <c r="C60" s="21" t="s">
        <v>75</v>
      </c>
      <c r="D60" s="21" t="s">
        <v>51</v>
      </c>
      <c r="E60" s="14">
        <v>95</v>
      </c>
      <c r="F60" s="11">
        <v>84.53</v>
      </c>
      <c r="G60" s="14">
        <v>88</v>
      </c>
      <c r="H60" s="14">
        <v>75</v>
      </c>
      <c r="I60" s="11">
        <v>92.16</v>
      </c>
      <c r="J60" s="11">
        <f aca="true" t="shared" si="2" ref="J60:J79">SUM(E60:I60)</f>
        <v>434.68999999999994</v>
      </c>
    </row>
    <row r="61" spans="1:10" ht="12.75">
      <c r="A61" s="6">
        <f>A60+1</f>
        <v>2</v>
      </c>
      <c r="B61" s="22">
        <v>5</v>
      </c>
      <c r="C61" s="21" t="s">
        <v>76</v>
      </c>
      <c r="D61" s="21" t="s">
        <v>51</v>
      </c>
      <c r="E61" s="14">
        <v>75</v>
      </c>
      <c r="F61" s="11">
        <v>68.1</v>
      </c>
      <c r="G61" s="14">
        <v>94</v>
      </c>
      <c r="H61" s="14">
        <v>85</v>
      </c>
      <c r="I61" s="11">
        <v>94.83</v>
      </c>
      <c r="J61" s="11">
        <f t="shared" si="2"/>
        <v>416.93</v>
      </c>
    </row>
    <row r="62" spans="1:10" ht="12.75">
      <c r="A62" s="6">
        <f aca="true" t="shared" si="3" ref="A62:A79">A61+1</f>
        <v>3</v>
      </c>
      <c r="B62" s="22">
        <v>8</v>
      </c>
      <c r="C62" s="21" t="s">
        <v>78</v>
      </c>
      <c r="D62" s="21" t="s">
        <v>51</v>
      </c>
      <c r="E62" s="14">
        <v>70</v>
      </c>
      <c r="F62" s="11">
        <v>62.62</v>
      </c>
      <c r="G62" s="14">
        <v>88</v>
      </c>
      <c r="H62" s="14">
        <v>75</v>
      </c>
      <c r="I62" s="18">
        <v>98.04</v>
      </c>
      <c r="J62" s="11">
        <f t="shared" si="2"/>
        <v>393.66</v>
      </c>
    </row>
    <row r="63" spans="1:10" ht="12.75">
      <c r="A63" s="6">
        <f t="shared" si="3"/>
        <v>4</v>
      </c>
      <c r="B63" s="22">
        <v>20</v>
      </c>
      <c r="C63" s="21" t="s">
        <v>88</v>
      </c>
      <c r="D63" s="21" t="s">
        <v>68</v>
      </c>
      <c r="E63" s="14">
        <v>55</v>
      </c>
      <c r="F63" s="11">
        <v>84.75</v>
      </c>
      <c r="G63" s="14">
        <v>92</v>
      </c>
      <c r="H63" s="14">
        <v>65</v>
      </c>
      <c r="I63" s="18">
        <v>85.53</v>
      </c>
      <c r="J63" s="11">
        <f t="shared" si="2"/>
        <v>382.28</v>
      </c>
    </row>
    <row r="64" spans="1:10" ht="12.75">
      <c r="A64" s="6">
        <f t="shared" si="3"/>
        <v>5</v>
      </c>
      <c r="B64" s="22">
        <v>11</v>
      </c>
      <c r="C64" s="21" t="s">
        <v>85</v>
      </c>
      <c r="D64" s="21" t="s">
        <v>61</v>
      </c>
      <c r="E64" s="14">
        <v>70</v>
      </c>
      <c r="F64" s="11">
        <v>71.19</v>
      </c>
      <c r="G64" s="14">
        <v>74</v>
      </c>
      <c r="H64" s="14">
        <v>70</v>
      </c>
      <c r="I64" s="11">
        <v>93.84</v>
      </c>
      <c r="J64" s="11">
        <f t="shared" si="2"/>
        <v>379.03</v>
      </c>
    </row>
    <row r="65" spans="1:10" ht="12.75">
      <c r="A65" s="6">
        <f t="shared" si="3"/>
        <v>6</v>
      </c>
      <c r="B65" s="22">
        <v>16</v>
      </c>
      <c r="C65" s="21" t="s">
        <v>102</v>
      </c>
      <c r="D65" s="21" t="s">
        <v>51</v>
      </c>
      <c r="E65" s="14">
        <v>40</v>
      </c>
      <c r="F65" s="11">
        <v>71.42</v>
      </c>
      <c r="G65" s="14">
        <v>86</v>
      </c>
      <c r="H65" s="14">
        <v>75</v>
      </c>
      <c r="I65" s="18">
        <v>86.88</v>
      </c>
      <c r="J65" s="11">
        <f t="shared" si="2"/>
        <v>359.3</v>
      </c>
    </row>
    <row r="66" spans="1:10" ht="12.75">
      <c r="A66" s="6">
        <f t="shared" si="3"/>
        <v>7</v>
      </c>
      <c r="B66" s="22">
        <v>9</v>
      </c>
      <c r="C66" s="21" t="s">
        <v>77</v>
      </c>
      <c r="D66" s="21" t="s">
        <v>51</v>
      </c>
      <c r="E66" s="14">
        <v>70</v>
      </c>
      <c r="F66" s="11">
        <v>85.12</v>
      </c>
      <c r="G66" s="14">
        <v>60</v>
      </c>
      <c r="H66" s="14">
        <v>50</v>
      </c>
      <c r="I66" s="11">
        <v>85.035</v>
      </c>
      <c r="J66" s="11">
        <f t="shared" si="2"/>
        <v>350.155</v>
      </c>
    </row>
    <row r="67" spans="1:10" ht="12.75">
      <c r="A67" s="6">
        <f t="shared" si="3"/>
        <v>8</v>
      </c>
      <c r="B67" s="22">
        <v>15</v>
      </c>
      <c r="C67" s="21" t="s">
        <v>83</v>
      </c>
      <c r="D67" s="21" t="s">
        <v>59</v>
      </c>
      <c r="E67" s="14">
        <v>70</v>
      </c>
      <c r="F67" s="11">
        <v>63.58</v>
      </c>
      <c r="G67" s="14">
        <v>82</v>
      </c>
      <c r="H67" s="14">
        <v>50</v>
      </c>
      <c r="I67" s="11">
        <v>81.36</v>
      </c>
      <c r="J67" s="11">
        <f t="shared" si="2"/>
        <v>346.94</v>
      </c>
    </row>
    <row r="68" spans="1:10" ht="12.75">
      <c r="A68" s="6">
        <f t="shared" si="3"/>
        <v>9</v>
      </c>
      <c r="B68" s="22">
        <v>10</v>
      </c>
      <c r="C68" s="21" t="s">
        <v>84</v>
      </c>
      <c r="D68" s="21" t="s">
        <v>59</v>
      </c>
      <c r="E68" s="14">
        <v>30</v>
      </c>
      <c r="F68" s="11">
        <v>85.15</v>
      </c>
      <c r="G68" s="14">
        <v>78</v>
      </c>
      <c r="H68" s="14">
        <v>65</v>
      </c>
      <c r="I68" s="11">
        <v>83.61</v>
      </c>
      <c r="J68" s="11">
        <f t="shared" si="2"/>
        <v>341.76</v>
      </c>
    </row>
    <row r="69" spans="1:10" ht="12.75">
      <c r="A69" s="6">
        <f t="shared" si="3"/>
        <v>10</v>
      </c>
      <c r="B69" s="22">
        <v>18</v>
      </c>
      <c r="C69" s="21" t="s">
        <v>86</v>
      </c>
      <c r="D69" s="21" t="s">
        <v>61</v>
      </c>
      <c r="E69" s="14">
        <v>50</v>
      </c>
      <c r="F69" s="11">
        <v>50.91</v>
      </c>
      <c r="G69" s="14">
        <v>96</v>
      </c>
      <c r="H69" s="14">
        <v>55</v>
      </c>
      <c r="I69" s="11">
        <v>73.86</v>
      </c>
      <c r="J69" s="11">
        <f t="shared" si="2"/>
        <v>325.77</v>
      </c>
    </row>
    <row r="70" spans="1:10" ht="12.75">
      <c r="A70" s="6">
        <f t="shared" si="3"/>
        <v>11</v>
      </c>
      <c r="B70" s="22">
        <v>1</v>
      </c>
      <c r="C70" s="21" t="s">
        <v>71</v>
      </c>
      <c r="D70" s="21" t="s">
        <v>47</v>
      </c>
      <c r="E70" s="14">
        <v>65</v>
      </c>
      <c r="F70" s="11">
        <v>59.08</v>
      </c>
      <c r="G70" s="14">
        <v>66</v>
      </c>
      <c r="H70" s="14">
        <v>55</v>
      </c>
      <c r="I70" s="18">
        <v>76.2</v>
      </c>
      <c r="J70" s="11">
        <f t="shared" si="2"/>
        <v>321.28</v>
      </c>
    </row>
    <row r="71" spans="1:10" ht="12.75">
      <c r="A71" s="6">
        <f t="shared" si="3"/>
        <v>12</v>
      </c>
      <c r="B71" s="22">
        <v>2</v>
      </c>
      <c r="C71" s="21" t="s">
        <v>72</v>
      </c>
      <c r="D71" s="21" t="s">
        <v>47</v>
      </c>
      <c r="E71" s="14">
        <v>35</v>
      </c>
      <c r="F71" s="11">
        <v>65.55</v>
      </c>
      <c r="G71" s="14">
        <v>64</v>
      </c>
      <c r="H71" s="14">
        <v>60</v>
      </c>
      <c r="I71" s="11">
        <v>84.105</v>
      </c>
      <c r="J71" s="11">
        <f t="shared" si="2"/>
        <v>308.65500000000003</v>
      </c>
    </row>
    <row r="72" spans="1:10" ht="12.75">
      <c r="A72" s="6">
        <f t="shared" si="3"/>
        <v>13</v>
      </c>
      <c r="B72" s="22">
        <v>7</v>
      </c>
      <c r="C72" s="21" t="s">
        <v>74</v>
      </c>
      <c r="D72" s="21" t="s">
        <v>47</v>
      </c>
      <c r="E72" s="14">
        <v>15</v>
      </c>
      <c r="F72" s="11">
        <v>67.77</v>
      </c>
      <c r="G72" s="14">
        <v>80</v>
      </c>
      <c r="H72" s="14">
        <v>50</v>
      </c>
      <c r="I72" s="11">
        <v>66.48</v>
      </c>
      <c r="J72" s="11">
        <f t="shared" si="2"/>
        <v>279.25</v>
      </c>
    </row>
    <row r="73" spans="1:10" ht="12.75">
      <c r="A73" s="6">
        <f t="shared" si="3"/>
        <v>14</v>
      </c>
      <c r="B73" s="22">
        <v>17</v>
      </c>
      <c r="C73" s="21" t="s">
        <v>79</v>
      </c>
      <c r="D73" s="21" t="s">
        <v>51</v>
      </c>
      <c r="E73" s="14">
        <v>10</v>
      </c>
      <c r="F73" s="11">
        <v>58.11</v>
      </c>
      <c r="G73" s="14">
        <v>76</v>
      </c>
      <c r="H73" s="14">
        <v>55</v>
      </c>
      <c r="I73" s="11">
        <v>79.02</v>
      </c>
      <c r="J73" s="11">
        <f t="shared" si="2"/>
        <v>278.13</v>
      </c>
    </row>
    <row r="74" spans="1:10" ht="12.75">
      <c r="A74" s="6">
        <f t="shared" si="3"/>
        <v>15</v>
      </c>
      <c r="B74" s="22">
        <v>13</v>
      </c>
      <c r="C74" s="21" t="s">
        <v>73</v>
      </c>
      <c r="D74" s="21" t="s">
        <v>47</v>
      </c>
      <c r="E74" s="14">
        <v>30</v>
      </c>
      <c r="F74" s="11">
        <v>67.83</v>
      </c>
      <c r="G74" s="14">
        <v>54</v>
      </c>
      <c r="H74" s="14">
        <v>55</v>
      </c>
      <c r="I74" s="11">
        <v>64.155</v>
      </c>
      <c r="J74" s="11">
        <f t="shared" si="2"/>
        <v>270.985</v>
      </c>
    </row>
    <row r="75" spans="1:10" ht="12.75">
      <c r="A75" s="6">
        <f t="shared" si="3"/>
        <v>16</v>
      </c>
      <c r="B75" s="22">
        <v>21</v>
      </c>
      <c r="C75" s="21" t="s">
        <v>80</v>
      </c>
      <c r="D75" s="21" t="s">
        <v>51</v>
      </c>
      <c r="E75" s="14">
        <v>35</v>
      </c>
      <c r="F75" s="11">
        <v>38.34</v>
      </c>
      <c r="G75" s="14">
        <v>58</v>
      </c>
      <c r="H75" s="14">
        <v>55</v>
      </c>
      <c r="I75" s="11">
        <v>55.68</v>
      </c>
      <c r="J75" s="11">
        <f t="shared" si="2"/>
        <v>242.02</v>
      </c>
    </row>
    <row r="76" spans="1:10" ht="12.75">
      <c r="A76" s="6">
        <f t="shared" si="3"/>
        <v>17</v>
      </c>
      <c r="B76" s="22">
        <v>3</v>
      </c>
      <c r="C76" s="21" t="s">
        <v>81</v>
      </c>
      <c r="D76" s="21" t="s">
        <v>53</v>
      </c>
      <c r="E76" s="14">
        <v>30</v>
      </c>
      <c r="F76" s="11">
        <v>56.3</v>
      </c>
      <c r="G76" s="14">
        <v>64</v>
      </c>
      <c r="H76" s="14">
        <v>20</v>
      </c>
      <c r="I76" s="11">
        <v>59.04</v>
      </c>
      <c r="J76" s="11">
        <f t="shared" si="2"/>
        <v>229.34</v>
      </c>
    </row>
    <row r="77" spans="1:10" ht="12.75">
      <c r="A77" s="6">
        <f t="shared" si="3"/>
        <v>18</v>
      </c>
      <c r="B77" s="22">
        <v>4</v>
      </c>
      <c r="C77" s="21" t="s">
        <v>82</v>
      </c>
      <c r="D77" s="21" t="s">
        <v>53</v>
      </c>
      <c r="E77" s="14">
        <v>15</v>
      </c>
      <c r="F77" s="11">
        <v>47.55</v>
      </c>
      <c r="G77" s="14">
        <v>52</v>
      </c>
      <c r="H77" s="14">
        <v>55</v>
      </c>
      <c r="I77" s="18">
        <v>44.265</v>
      </c>
      <c r="J77" s="11">
        <f t="shared" si="2"/>
        <v>213.815</v>
      </c>
    </row>
    <row r="78" spans="1:10" ht="12.75">
      <c r="A78" s="6">
        <f t="shared" si="3"/>
        <v>19</v>
      </c>
      <c r="B78" s="22">
        <v>19</v>
      </c>
      <c r="C78" s="21" t="s">
        <v>87</v>
      </c>
      <c r="D78" s="21" t="s">
        <v>61</v>
      </c>
      <c r="E78" s="14">
        <v>0</v>
      </c>
      <c r="F78" s="11">
        <v>47.57</v>
      </c>
      <c r="G78" s="14">
        <v>56</v>
      </c>
      <c r="H78" s="14">
        <v>35</v>
      </c>
      <c r="I78" s="11">
        <v>66.33</v>
      </c>
      <c r="J78" s="11">
        <f t="shared" si="2"/>
        <v>204.89999999999998</v>
      </c>
    </row>
    <row r="79" spans="1:10" ht="12.75">
      <c r="A79" s="6">
        <f t="shared" si="3"/>
        <v>20</v>
      </c>
      <c r="B79" s="22">
        <v>12</v>
      </c>
      <c r="C79" s="21" t="s">
        <v>89</v>
      </c>
      <c r="D79" s="21" t="s">
        <v>90</v>
      </c>
      <c r="E79" s="14">
        <v>10</v>
      </c>
      <c r="F79" s="11">
        <v>38.02</v>
      </c>
      <c r="G79" s="14">
        <v>58</v>
      </c>
      <c r="H79" s="14">
        <v>20</v>
      </c>
      <c r="I79" s="11">
        <v>60.66</v>
      </c>
      <c r="J79" s="11">
        <f t="shared" si="2"/>
        <v>186.68</v>
      </c>
    </row>
    <row r="80" spans="6:10" ht="12.75">
      <c r="F80" s="11"/>
      <c r="G80" s="14"/>
      <c r="H80" s="14"/>
      <c r="I80" s="11"/>
      <c r="J80" s="11"/>
    </row>
    <row r="81" spans="3:10" ht="12.75">
      <c r="C81" s="13"/>
      <c r="D81" s="13"/>
      <c r="J81" s="11"/>
    </row>
    <row r="82" spans="3:10" ht="12.75">
      <c r="C82" s="13"/>
      <c r="D82" s="13"/>
      <c r="J82" s="11"/>
    </row>
    <row r="83" ht="13.5" thickBot="1"/>
    <row r="84" spans="1:10" ht="13.5" thickBot="1">
      <c r="A84" s="39" t="s">
        <v>39</v>
      </c>
      <c r="B84" s="40"/>
      <c r="C84" s="40"/>
      <c r="D84" s="40"/>
      <c r="E84" s="40"/>
      <c r="F84" s="40"/>
      <c r="G84" s="40"/>
      <c r="H84" s="40"/>
      <c r="I84" s="40"/>
      <c r="J84" s="41"/>
    </row>
    <row r="85" spans="2:4" ht="12.75">
      <c r="B85" s="7"/>
      <c r="C85" s="7"/>
      <c r="D85" s="7"/>
    </row>
    <row r="86" spans="1:10" ht="12.75">
      <c r="A86" s="10" t="s">
        <v>31</v>
      </c>
      <c r="B86" s="7" t="s">
        <v>22</v>
      </c>
      <c r="C86" s="8" t="s">
        <v>23</v>
      </c>
      <c r="D86" s="8" t="s">
        <v>24</v>
      </c>
      <c r="E86" s="9" t="s">
        <v>25</v>
      </c>
      <c r="F86" s="9" t="s">
        <v>26</v>
      </c>
      <c r="G86" s="9" t="s">
        <v>27</v>
      </c>
      <c r="H86" s="9" t="s">
        <v>28</v>
      </c>
      <c r="I86" s="9" t="s">
        <v>29</v>
      </c>
      <c r="J86" s="9" t="s">
        <v>30</v>
      </c>
    </row>
    <row r="87" spans="1:10" ht="12.75">
      <c r="A87" s="6">
        <v>1</v>
      </c>
      <c r="B87" s="22">
        <v>23</v>
      </c>
      <c r="C87" s="21" t="s">
        <v>92</v>
      </c>
      <c r="D87" s="21" t="s">
        <v>51</v>
      </c>
      <c r="E87" s="14">
        <v>80</v>
      </c>
      <c r="F87" s="11">
        <v>73.5</v>
      </c>
      <c r="G87" s="14">
        <v>100</v>
      </c>
      <c r="H87" s="14">
        <v>90</v>
      </c>
      <c r="I87" s="17">
        <v>91.68</v>
      </c>
      <c r="J87" s="11">
        <f aca="true" t="shared" si="4" ref="J87:J93">SUM(E87:I87)</f>
        <v>435.18</v>
      </c>
    </row>
    <row r="88" spans="1:10" ht="12.75">
      <c r="A88" s="6">
        <f aca="true" t="shared" si="5" ref="A88:A93">A87+1</f>
        <v>2</v>
      </c>
      <c r="B88" s="22">
        <v>26</v>
      </c>
      <c r="C88" s="21" t="s">
        <v>95</v>
      </c>
      <c r="D88" s="21" t="s">
        <v>61</v>
      </c>
      <c r="E88" s="14">
        <v>90</v>
      </c>
      <c r="F88" s="11">
        <v>78.11</v>
      </c>
      <c r="G88" s="14">
        <v>92</v>
      </c>
      <c r="H88" s="14">
        <v>70</v>
      </c>
      <c r="I88" s="17">
        <v>78.675</v>
      </c>
      <c r="J88" s="11">
        <f t="shared" si="4"/>
        <v>408.785</v>
      </c>
    </row>
    <row r="89" spans="1:10" ht="12.75">
      <c r="A89" s="6">
        <f t="shared" si="5"/>
        <v>3</v>
      </c>
      <c r="B89" s="22">
        <v>24</v>
      </c>
      <c r="C89" s="21" t="s">
        <v>93</v>
      </c>
      <c r="D89" s="21" t="s">
        <v>51</v>
      </c>
      <c r="E89" s="14">
        <v>65</v>
      </c>
      <c r="F89" s="11">
        <v>62.9</v>
      </c>
      <c r="G89" s="14">
        <v>88</v>
      </c>
      <c r="H89" s="14">
        <v>70</v>
      </c>
      <c r="I89" s="17">
        <v>82.86</v>
      </c>
      <c r="J89" s="11">
        <f t="shared" si="4"/>
        <v>368.76</v>
      </c>
    </row>
    <row r="90" spans="1:10" ht="12.75">
      <c r="A90" s="6">
        <f t="shared" si="5"/>
        <v>4</v>
      </c>
      <c r="B90" s="22">
        <v>27</v>
      </c>
      <c r="C90" s="21" t="s">
        <v>96</v>
      </c>
      <c r="D90" s="21" t="s">
        <v>97</v>
      </c>
      <c r="E90" s="14">
        <v>40</v>
      </c>
      <c r="F90" s="11">
        <v>41.98</v>
      </c>
      <c r="G90" s="14">
        <v>80</v>
      </c>
      <c r="H90" s="14">
        <v>65</v>
      </c>
      <c r="I90" s="17">
        <v>72.51</v>
      </c>
      <c r="J90" s="11">
        <f t="shared" si="4"/>
        <v>299.49</v>
      </c>
    </row>
    <row r="91" spans="1:10" ht="12.75">
      <c r="A91" s="6">
        <f t="shared" si="5"/>
        <v>5</v>
      </c>
      <c r="B91" s="22">
        <v>55</v>
      </c>
      <c r="C91" s="31" t="s">
        <v>103</v>
      </c>
      <c r="D91" s="31" t="s">
        <v>33</v>
      </c>
      <c r="E91" s="14">
        <v>65</v>
      </c>
      <c r="F91" s="11">
        <v>43.4</v>
      </c>
      <c r="G91" s="14">
        <v>84</v>
      </c>
      <c r="H91" s="14">
        <v>40</v>
      </c>
      <c r="I91" s="17">
        <v>54.33</v>
      </c>
      <c r="J91" s="11">
        <f t="shared" si="4"/>
        <v>286.73</v>
      </c>
    </row>
    <row r="92" spans="1:10" ht="12.75">
      <c r="A92" s="6">
        <f t="shared" si="5"/>
        <v>6</v>
      </c>
      <c r="B92" s="22">
        <v>25</v>
      </c>
      <c r="C92" s="21" t="s">
        <v>94</v>
      </c>
      <c r="D92" s="21" t="s">
        <v>53</v>
      </c>
      <c r="E92" s="14">
        <v>5</v>
      </c>
      <c r="F92" s="11">
        <v>36.35</v>
      </c>
      <c r="G92" s="14">
        <v>62</v>
      </c>
      <c r="H92" s="14">
        <v>50</v>
      </c>
      <c r="I92" s="17">
        <v>49.74</v>
      </c>
      <c r="J92" s="11">
        <f t="shared" si="4"/>
        <v>203.09</v>
      </c>
    </row>
    <row r="93" spans="1:10" ht="12.75">
      <c r="A93" s="6">
        <f t="shared" si="5"/>
        <v>7</v>
      </c>
      <c r="B93" s="22">
        <v>22</v>
      </c>
      <c r="C93" s="21" t="s">
        <v>91</v>
      </c>
      <c r="D93" s="21" t="s">
        <v>47</v>
      </c>
      <c r="E93" s="14">
        <v>5</v>
      </c>
      <c r="F93" s="11">
        <v>39.92</v>
      </c>
      <c r="G93" s="14">
        <v>54</v>
      </c>
      <c r="H93" s="14">
        <v>20</v>
      </c>
      <c r="I93" s="17">
        <v>61.11</v>
      </c>
      <c r="J93" s="11">
        <f t="shared" si="4"/>
        <v>180.03</v>
      </c>
    </row>
    <row r="94" spans="6:10" ht="12.75">
      <c r="F94" s="11"/>
      <c r="G94" s="14"/>
      <c r="H94" s="14"/>
      <c r="I94" s="17"/>
      <c r="J94" s="11"/>
    </row>
    <row r="95" spans="6:10" ht="12.75">
      <c r="F95" s="11"/>
      <c r="G95" s="14"/>
      <c r="H95" s="14"/>
      <c r="I95" s="17"/>
      <c r="J95" s="11"/>
    </row>
  </sheetData>
  <sheetProtection/>
  <mergeCells count="4">
    <mergeCell ref="A1:J1"/>
    <mergeCell ref="A32:J32"/>
    <mergeCell ref="A57:J57"/>
    <mergeCell ref="A84:J84"/>
  </mergeCells>
  <printOptions/>
  <pageMargins left="0.6" right="0.54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.8515625" style="2" customWidth="1"/>
    <col min="2" max="2" width="6.00390625" style="2" customWidth="1"/>
    <col min="3" max="3" width="20.57421875" style="1" customWidth="1"/>
    <col min="4" max="4" width="18.8515625" style="1" customWidth="1"/>
    <col min="5" max="6" width="12.7109375" style="1" customWidth="1"/>
    <col min="7" max="16384" width="9.140625" style="1" customWidth="1"/>
  </cols>
  <sheetData>
    <row r="1" spans="1:7" ht="13.5" thickBot="1">
      <c r="A1" s="39" t="s">
        <v>125</v>
      </c>
      <c r="B1" s="40"/>
      <c r="C1" s="40"/>
      <c r="D1" s="40"/>
      <c r="E1" s="40"/>
      <c r="F1" s="40"/>
      <c r="G1" s="41"/>
    </row>
    <row r="3" spans="1:6" s="5" customFormat="1" ht="12.75">
      <c r="A3" s="10" t="s">
        <v>31</v>
      </c>
      <c r="B3" s="7" t="s">
        <v>22</v>
      </c>
      <c r="C3" s="8" t="s">
        <v>23</v>
      </c>
      <c r="D3" s="8" t="s">
        <v>24</v>
      </c>
      <c r="E3" s="12" t="s">
        <v>45</v>
      </c>
      <c r="F3" s="12" t="s">
        <v>46</v>
      </c>
    </row>
    <row r="4" spans="1:6" ht="12.75">
      <c r="A4" s="2">
        <v>1</v>
      </c>
      <c r="B4" s="2">
        <v>5</v>
      </c>
      <c r="C4" s="21" t="s">
        <v>76</v>
      </c>
      <c r="D4" s="21" t="s">
        <v>51</v>
      </c>
      <c r="E4" s="20">
        <v>416.93</v>
      </c>
      <c r="F4" s="20">
        <f>SUM(E4:E7)</f>
        <v>1811.47</v>
      </c>
    </row>
    <row r="5" spans="2:5" ht="12.75">
      <c r="B5" s="6">
        <v>6</v>
      </c>
      <c r="C5" s="21" t="s">
        <v>75</v>
      </c>
      <c r="D5" s="21" t="s">
        <v>51</v>
      </c>
      <c r="E5" s="20">
        <v>434.69</v>
      </c>
    </row>
    <row r="6" spans="2:5" ht="12.75">
      <c r="B6" s="6">
        <v>31</v>
      </c>
      <c r="C6" s="21" t="s">
        <v>49</v>
      </c>
      <c r="D6" s="21" t="s">
        <v>51</v>
      </c>
      <c r="E6" s="20">
        <v>490.15</v>
      </c>
    </row>
    <row r="7" spans="2:5" ht="12.75">
      <c r="B7" s="6">
        <v>32</v>
      </c>
      <c r="C7" s="21" t="s">
        <v>50</v>
      </c>
      <c r="D7" s="21" t="s">
        <v>51</v>
      </c>
      <c r="E7" s="20">
        <v>469.7</v>
      </c>
    </row>
    <row r="8" spans="2:5" ht="12.75">
      <c r="B8" s="6"/>
      <c r="C8" s="5"/>
      <c r="D8" s="5"/>
      <c r="E8" s="20"/>
    </row>
    <row r="9" spans="1:6" s="5" customFormat="1" ht="12.75">
      <c r="A9" s="6">
        <v>2</v>
      </c>
      <c r="B9" s="6">
        <v>36</v>
      </c>
      <c r="C9" s="21" t="s">
        <v>63</v>
      </c>
      <c r="D9" s="21" t="s">
        <v>64</v>
      </c>
      <c r="E9" s="11">
        <v>435.35</v>
      </c>
      <c r="F9" s="11">
        <f>SUM(E9:E12)</f>
        <v>1772.23</v>
      </c>
    </row>
    <row r="10" spans="1:5" s="5" customFormat="1" ht="12.75">
      <c r="A10" s="6"/>
      <c r="B10" s="6">
        <v>37</v>
      </c>
      <c r="C10" s="21" t="s">
        <v>65</v>
      </c>
      <c r="D10" s="21" t="s">
        <v>64</v>
      </c>
      <c r="E10" s="11">
        <v>426.69</v>
      </c>
    </row>
    <row r="11" spans="1:5" s="5" customFormat="1" ht="12.75">
      <c r="A11" s="6"/>
      <c r="B11" s="6">
        <v>30</v>
      </c>
      <c r="C11" s="21" t="s">
        <v>66</v>
      </c>
      <c r="D11" s="21" t="s">
        <v>64</v>
      </c>
      <c r="E11" s="11">
        <v>437.74</v>
      </c>
    </row>
    <row r="12" spans="1:5" s="5" customFormat="1" ht="12.75">
      <c r="A12" s="6"/>
      <c r="B12" s="6">
        <v>33</v>
      </c>
      <c r="C12" s="21" t="s">
        <v>6</v>
      </c>
      <c r="D12" s="21" t="s">
        <v>64</v>
      </c>
      <c r="E12" s="11">
        <v>472.45</v>
      </c>
    </row>
    <row r="13" ht="12.75">
      <c r="E13" s="20"/>
    </row>
    <row r="14" spans="1:6" s="5" customFormat="1" ht="12.75">
      <c r="A14" s="6">
        <v>3</v>
      </c>
      <c r="B14" s="6">
        <v>29</v>
      </c>
      <c r="C14" s="21" t="s">
        <v>32</v>
      </c>
      <c r="D14" s="21" t="s">
        <v>61</v>
      </c>
      <c r="E14" s="11">
        <v>486.61</v>
      </c>
      <c r="F14" s="11">
        <f>SUM(E14:E17)</f>
        <v>1518.53</v>
      </c>
    </row>
    <row r="15" spans="1:5" s="5" customFormat="1" ht="12.75">
      <c r="A15" s="6"/>
      <c r="B15" s="6">
        <v>41</v>
      </c>
      <c r="C15" s="21" t="s">
        <v>62</v>
      </c>
      <c r="D15" s="21" t="s">
        <v>61</v>
      </c>
      <c r="E15" s="11">
        <v>327.12</v>
      </c>
    </row>
    <row r="16" spans="1:5" s="5" customFormat="1" ht="12.75">
      <c r="A16" s="6"/>
      <c r="B16" s="6">
        <v>11</v>
      </c>
      <c r="C16" s="21" t="s">
        <v>85</v>
      </c>
      <c r="D16" s="21" t="s">
        <v>61</v>
      </c>
      <c r="E16" s="11">
        <v>379.03</v>
      </c>
    </row>
    <row r="17" spans="1:5" s="5" customFormat="1" ht="12.75">
      <c r="A17" s="6"/>
      <c r="B17" s="6">
        <v>18</v>
      </c>
      <c r="C17" s="21" t="s">
        <v>86</v>
      </c>
      <c r="D17" s="21" t="s">
        <v>61</v>
      </c>
      <c r="E17" s="11">
        <v>325.77</v>
      </c>
    </row>
    <row r="18" ht="12.75">
      <c r="E18" s="20"/>
    </row>
    <row r="19" spans="1:6" s="5" customFormat="1" ht="12.75">
      <c r="A19" s="6">
        <v>4</v>
      </c>
      <c r="B19" s="6">
        <v>10</v>
      </c>
      <c r="C19" s="21" t="s">
        <v>84</v>
      </c>
      <c r="D19" s="21" t="s">
        <v>59</v>
      </c>
      <c r="E19" s="11">
        <v>341.76</v>
      </c>
      <c r="F19" s="11">
        <f>SUM(E19:E22)</f>
        <v>1492.8000000000002</v>
      </c>
    </row>
    <row r="20" spans="1:5" s="5" customFormat="1" ht="12.75">
      <c r="A20" s="6"/>
      <c r="B20" s="6">
        <v>15</v>
      </c>
      <c r="C20" s="21" t="s">
        <v>83</v>
      </c>
      <c r="D20" s="21" t="s">
        <v>59</v>
      </c>
      <c r="E20" s="11">
        <v>346.94</v>
      </c>
    </row>
    <row r="21" spans="1:5" s="5" customFormat="1" ht="12.75">
      <c r="A21" s="6"/>
      <c r="B21" s="6">
        <v>38</v>
      </c>
      <c r="C21" s="21" t="s">
        <v>60</v>
      </c>
      <c r="D21" s="21" t="s">
        <v>59</v>
      </c>
      <c r="E21" s="11">
        <v>355.16</v>
      </c>
    </row>
    <row r="22" spans="1:5" s="5" customFormat="1" ht="12.75">
      <c r="A22" s="6"/>
      <c r="B22" s="6">
        <v>45</v>
      </c>
      <c r="C22" s="21" t="s">
        <v>58</v>
      </c>
      <c r="D22" s="21" t="s">
        <v>59</v>
      </c>
      <c r="E22" s="11">
        <v>448.94</v>
      </c>
    </row>
    <row r="23" spans="1:5" s="5" customFormat="1" ht="12.75">
      <c r="A23" s="6"/>
      <c r="B23" s="6"/>
      <c r="E23" s="11"/>
    </row>
    <row r="24" spans="1:6" s="5" customFormat="1" ht="12.75">
      <c r="A24" s="6">
        <v>5</v>
      </c>
      <c r="B24" s="6">
        <v>1</v>
      </c>
      <c r="C24" s="21" t="s">
        <v>71</v>
      </c>
      <c r="D24" s="21" t="s">
        <v>47</v>
      </c>
      <c r="E24" s="11">
        <v>321.28</v>
      </c>
      <c r="F24" s="11">
        <f>SUM(E24:E27)</f>
        <v>1489.21</v>
      </c>
    </row>
    <row r="25" spans="1:5" s="5" customFormat="1" ht="12.75">
      <c r="A25" s="6"/>
      <c r="B25" s="6">
        <v>2</v>
      </c>
      <c r="C25" s="21" t="s">
        <v>72</v>
      </c>
      <c r="D25" s="21" t="s">
        <v>47</v>
      </c>
      <c r="E25" s="11">
        <v>308.66</v>
      </c>
    </row>
    <row r="26" spans="1:5" s="5" customFormat="1" ht="12.75">
      <c r="A26" s="6"/>
      <c r="B26" s="6">
        <v>28</v>
      </c>
      <c r="C26" s="21" t="s">
        <v>4</v>
      </c>
      <c r="D26" s="21" t="s">
        <v>47</v>
      </c>
      <c r="E26" s="11">
        <v>448.98</v>
      </c>
    </row>
    <row r="27" spans="1:5" s="5" customFormat="1" ht="12.75">
      <c r="A27" s="6"/>
      <c r="B27" s="6">
        <v>39</v>
      </c>
      <c r="C27" s="21" t="s">
        <v>5</v>
      </c>
      <c r="D27" s="21" t="s">
        <v>47</v>
      </c>
      <c r="E27" s="11">
        <v>410.29</v>
      </c>
    </row>
    <row r="28" spans="1:5" s="5" customFormat="1" ht="12.75">
      <c r="A28" s="6"/>
      <c r="B28" s="6"/>
      <c r="E28" s="11"/>
    </row>
    <row r="29" spans="1:6" s="5" customFormat="1" ht="12.75">
      <c r="A29" s="6">
        <v>6</v>
      </c>
      <c r="B29" s="6">
        <v>3</v>
      </c>
      <c r="C29" s="21" t="s">
        <v>81</v>
      </c>
      <c r="D29" s="21" t="s">
        <v>53</v>
      </c>
      <c r="E29" s="11">
        <v>229.34</v>
      </c>
      <c r="F29" s="11">
        <f>SUM(E29:E32)</f>
        <v>1229.79</v>
      </c>
    </row>
    <row r="30" spans="1:5" s="5" customFormat="1" ht="12.75">
      <c r="A30" s="6"/>
      <c r="B30" s="6">
        <v>4</v>
      </c>
      <c r="C30" s="21" t="s">
        <v>82</v>
      </c>
      <c r="D30" s="21" t="s">
        <v>53</v>
      </c>
      <c r="E30" s="11">
        <v>213.82</v>
      </c>
    </row>
    <row r="31" spans="1:5" s="5" customFormat="1" ht="12.75">
      <c r="A31" s="6"/>
      <c r="B31" s="6">
        <v>34</v>
      </c>
      <c r="C31" s="21" t="s">
        <v>54</v>
      </c>
      <c r="D31" s="21" t="s">
        <v>53</v>
      </c>
      <c r="E31" s="11">
        <v>366.57</v>
      </c>
    </row>
    <row r="32" spans="1:5" s="5" customFormat="1" ht="12.75">
      <c r="A32" s="6"/>
      <c r="B32" s="6">
        <v>44</v>
      </c>
      <c r="C32" s="21" t="s">
        <v>52</v>
      </c>
      <c r="D32" s="21" t="s">
        <v>53</v>
      </c>
      <c r="E32" s="11">
        <v>420.06</v>
      </c>
    </row>
    <row r="33" spans="1:5" s="5" customFormat="1" ht="12.75">
      <c r="A33" s="6"/>
      <c r="B33" s="6"/>
      <c r="E33" s="11"/>
    </row>
    <row r="34" spans="1:5" s="5" customFormat="1" ht="12.75">
      <c r="A34" s="6"/>
      <c r="B34" s="6"/>
      <c r="E34" s="11"/>
    </row>
    <row r="35" spans="1:5" s="5" customFormat="1" ht="12.75">
      <c r="A35" s="6"/>
      <c r="B35" s="6"/>
      <c r="E35" s="11"/>
    </row>
    <row r="36" spans="1:2" s="5" customFormat="1" ht="13.5" thickBot="1">
      <c r="A36" s="6"/>
      <c r="B36" s="6"/>
    </row>
    <row r="37" spans="1:7" ht="13.5" thickBot="1">
      <c r="A37" s="39" t="s">
        <v>126</v>
      </c>
      <c r="B37" s="40"/>
      <c r="C37" s="40"/>
      <c r="D37" s="40"/>
      <c r="E37" s="40"/>
      <c r="F37" s="40"/>
      <c r="G37" s="41"/>
    </row>
    <row r="39" spans="1:6" s="5" customFormat="1" ht="12.75">
      <c r="A39" s="10" t="s">
        <v>31</v>
      </c>
      <c r="B39" s="7" t="s">
        <v>22</v>
      </c>
      <c r="C39" s="8" t="s">
        <v>23</v>
      </c>
      <c r="D39" s="8" t="s">
        <v>24</v>
      </c>
      <c r="E39" s="12" t="s">
        <v>45</v>
      </c>
      <c r="F39" s="12" t="s">
        <v>46</v>
      </c>
    </row>
    <row r="40" spans="1:6" s="5" customFormat="1" ht="12.75">
      <c r="A40" s="6">
        <v>1</v>
      </c>
      <c r="B40" s="6">
        <v>53</v>
      </c>
      <c r="C40" s="21" t="s">
        <v>100</v>
      </c>
      <c r="D40" s="21" t="s">
        <v>64</v>
      </c>
      <c r="E40" s="19">
        <v>400</v>
      </c>
      <c r="F40" s="11">
        <f>SUM(E40:E41)</f>
        <v>830.9100000000001</v>
      </c>
    </row>
    <row r="41" spans="1:5" s="5" customFormat="1" ht="12.75">
      <c r="A41" s="6"/>
      <c r="B41" s="6">
        <v>54</v>
      </c>
      <c r="C41" s="21" t="s">
        <v>101</v>
      </c>
      <c r="D41" s="21" t="s">
        <v>64</v>
      </c>
      <c r="E41" s="19">
        <v>430.91</v>
      </c>
    </row>
    <row r="42" spans="3:4" ht="12.75">
      <c r="C42" s="5"/>
      <c r="D42" s="5"/>
    </row>
    <row r="43" spans="1:6" s="5" customFormat="1" ht="12.75">
      <c r="A43" s="6">
        <v>2</v>
      </c>
      <c r="B43" s="6">
        <v>52</v>
      </c>
      <c r="C43" s="21" t="s">
        <v>99</v>
      </c>
      <c r="D43" s="21" t="s">
        <v>61</v>
      </c>
      <c r="E43" s="11">
        <v>419.94</v>
      </c>
      <c r="F43" s="11">
        <f>SUM(E43:E44)</f>
        <v>828.73</v>
      </c>
    </row>
    <row r="44" spans="1:5" s="5" customFormat="1" ht="12.75">
      <c r="A44" s="6"/>
      <c r="B44" s="6">
        <v>26</v>
      </c>
      <c r="C44" s="21" t="s">
        <v>95</v>
      </c>
      <c r="D44" s="21" t="s">
        <v>61</v>
      </c>
      <c r="E44" s="11">
        <v>408.79</v>
      </c>
    </row>
    <row r="45" spans="3:5" ht="12.75">
      <c r="C45" s="5"/>
      <c r="D45" s="5"/>
      <c r="E45" s="20"/>
    </row>
    <row r="46" spans="1:6" ht="12.75">
      <c r="A46" s="6">
        <v>3</v>
      </c>
      <c r="B46" s="6">
        <v>23</v>
      </c>
      <c r="C46" s="21" t="s">
        <v>92</v>
      </c>
      <c r="D46" s="21" t="s">
        <v>51</v>
      </c>
      <c r="E46" s="11">
        <v>435.18</v>
      </c>
      <c r="F46" s="11">
        <f>SUM(E46:E47)</f>
        <v>803.94</v>
      </c>
    </row>
    <row r="47" spans="1:6" ht="12.75">
      <c r="A47" s="6"/>
      <c r="B47" s="6">
        <v>24</v>
      </c>
      <c r="C47" s="21" t="s">
        <v>93</v>
      </c>
      <c r="D47" s="21" t="s">
        <v>51</v>
      </c>
      <c r="E47" s="11">
        <v>368.76</v>
      </c>
      <c r="F47" s="5"/>
    </row>
    <row r="48" spans="1:6" s="5" customFormat="1" ht="12.75">
      <c r="A48" s="10"/>
      <c r="B48" s="7"/>
      <c r="C48" s="8"/>
      <c r="D48" s="8"/>
      <c r="E48" s="12"/>
      <c r="F48" s="12"/>
    </row>
    <row r="49" spans="1:6" s="5" customFormat="1" ht="12.75">
      <c r="A49" s="6">
        <v>4</v>
      </c>
      <c r="B49" s="6">
        <v>22</v>
      </c>
      <c r="C49" s="21" t="s">
        <v>91</v>
      </c>
      <c r="D49" s="21" t="s">
        <v>47</v>
      </c>
      <c r="E49" s="11">
        <v>180.03</v>
      </c>
      <c r="F49" s="11">
        <f>SUM(E49:E50)</f>
        <v>618.32</v>
      </c>
    </row>
    <row r="50" spans="1:5" s="5" customFormat="1" ht="12.75">
      <c r="A50" s="6"/>
      <c r="B50" s="6">
        <v>50</v>
      </c>
      <c r="C50" s="21" t="s">
        <v>10</v>
      </c>
      <c r="D50" s="21" t="s">
        <v>47</v>
      </c>
      <c r="E50" s="11">
        <v>438.29</v>
      </c>
    </row>
    <row r="51" spans="3:5" ht="12.75">
      <c r="C51" s="5"/>
      <c r="D51" s="5"/>
      <c r="E51" s="20"/>
    </row>
    <row r="52" spans="1:6" s="5" customFormat="1" ht="12.75">
      <c r="A52" s="6">
        <v>5</v>
      </c>
      <c r="B52" s="6">
        <v>25</v>
      </c>
      <c r="C52" s="21" t="s">
        <v>94</v>
      </c>
      <c r="D52" s="21" t="s">
        <v>53</v>
      </c>
      <c r="E52" s="11">
        <v>203.09</v>
      </c>
      <c r="F52" s="11">
        <f>SUM(E52:E53)</f>
        <v>512.19</v>
      </c>
    </row>
    <row r="53" spans="1:5" s="5" customFormat="1" ht="12.75">
      <c r="A53" s="6"/>
      <c r="B53" s="6">
        <v>51</v>
      </c>
      <c r="C53" s="21" t="s">
        <v>98</v>
      </c>
      <c r="D53" s="21" t="s">
        <v>53</v>
      </c>
      <c r="E53" s="11">
        <v>309.1</v>
      </c>
    </row>
  </sheetData>
  <sheetProtection/>
  <mergeCells count="2">
    <mergeCell ref="A1:G1"/>
    <mergeCell ref="A37:G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&amp;C&amp;"Arial,Tučné"&amp;12Mistrovství ČR v rybolovné technice juniorů a žáků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Paul</cp:lastModifiedBy>
  <cp:lastPrinted>2010-06-13T11:53:19Z</cp:lastPrinted>
  <dcterms:created xsi:type="dcterms:W3CDTF">1997-01-24T11:07:25Z</dcterms:created>
  <dcterms:modified xsi:type="dcterms:W3CDTF">2010-06-13T12:03:36Z</dcterms:modified>
  <cp:category/>
  <cp:version/>
  <cp:contentType/>
  <cp:contentStatus/>
</cp:coreProperties>
</file>